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pb0004s.nw.mrsksevzap.ru\ipr_om\ОМ 29.06.2022\G0629_1047855175785_1\Паспорта ИП (абзац 9 п.19м ПП 24)\"/>
    </mc:Choice>
  </mc:AlternateContent>
  <bookViews>
    <workbookView xWindow="0" yWindow="0" windowWidth="20490" windowHeight="7350" tabRatio="780" firstSheet="3"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 sheetId="27" r:id="rId8"/>
    <sheet name="6.1. Паспорт сетевой график" sheetId="16" r:id="rId9"/>
    <sheet name="6.2. Паспорт фин осв ввод" sheetId="15" r:id="rId10"/>
    <sheet name="7. Паспорт отчет о закупке" sheetId="30" r:id="rId11"/>
    <sheet name="8. Общие сведения" sheetId="31"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s>
  <definedNames>
    <definedName name="_" hidden="1">[1]!P9_SCOPE_FULL_LOAD,P10_SCOPE_FULL_LOAD,P11_SCOPE_FULL_LOAD,P12_SCOPE_FULL_LOAD,P13_SCOPE_FULL_LOAD,P14_SCOPE_FULL_LOAD,P15_SCOPE_FULL_LOAD</definedName>
    <definedName name="_________wrn2" hidden="1">{"glc1",#N/A,FALSE,"GLC";"glc2",#N/A,FALSE,"GLC";"glc3",#N/A,FALSE,"GLC";"glc4",#N/A,FALSE,"GLC";"glc5",#N/A,FALSE,"GLC"}</definedName>
    <definedName name="_________wrn222" hidden="1">{"glc1",#N/A,FALSE,"GLC";"glc2",#N/A,FALSE,"GLC";"glc3",#N/A,FALSE,"GLC";"glc4",#N/A,FALSE,"GLC";"glc5",#N/A,FALSE,"GLC"}</definedName>
    <definedName name="________wrn2" hidden="1">{"glc1",#N/A,FALSE,"GLC";"glc2",#N/A,FALSE,"GLC";"glc3",#N/A,FALSE,"GLC";"glc4",#N/A,FALSE,"GLC";"glc5",#N/A,FALSE,"GLC"}</definedName>
    <definedName name="________wrn222" hidden="1">{"glc1",#N/A,FALSE,"GLC";"glc2",#N/A,FALSE,"GLC";"glc3",#N/A,FALSE,"GLC";"glc4",#N/A,FALSE,"GLC";"glc5",#N/A,FALSE,"GLC"}</definedName>
    <definedName name="_______wrn2" hidden="1">{"glc1",#N/A,FALSE,"GLC";"glc2",#N/A,FALSE,"GLC";"glc3",#N/A,FALSE,"GLC";"glc4",#N/A,FALSE,"GLC";"glc5",#N/A,FALSE,"GLC"}</definedName>
    <definedName name="_______wrn222" hidden="1">{"glc1",#N/A,FALSE,"GLC";"glc2",#N/A,FALSE,"GLC";"glc3",#N/A,FALSE,"GLC";"glc4",#N/A,FALSE,"GLC";"glc5",#N/A,FALSE,"GLC"}</definedName>
    <definedName name="______wrn2" hidden="1">{"glc1",#N/A,FALSE,"GLC";"glc2",#N/A,FALSE,"GLC";"glc3",#N/A,FALSE,"GLC";"glc4",#N/A,FALSE,"GLC";"glc5",#N/A,FALSE,"GLC"}</definedName>
    <definedName name="______wrn222" hidden="1">{"glc1",#N/A,FALSE,"GLC";"glc2",#N/A,FALSE,"GLC";"glc3",#N/A,FALSE,"GLC";"glc4",#N/A,FALSE,"GLC";"glc5",#N/A,FALSE,"GLC"}</definedName>
    <definedName name="_____wrn2" hidden="1">{"glc1",#N/A,FALSE,"GLC";"glc2",#N/A,FALSE,"GLC";"glc3",#N/A,FALSE,"GLC";"glc4",#N/A,FALSE,"GLC";"glc5",#N/A,FALSE,"GLC"}</definedName>
    <definedName name="_____wrn222" hidden="1">{"glc1",#N/A,FALSE,"GLC";"glc2",#N/A,FALSE,"GLC";"glc3",#N/A,FALSE,"GLC";"glc4",#N/A,FALSE,"GLC";"glc5",#N/A,FALSE,"GLC"}</definedName>
    <definedName name="____wrn2" hidden="1">{"glc1",#N/A,FALSE,"GLC";"glc2",#N/A,FALSE,"GLC";"glc3",#N/A,FALSE,"GLC";"glc4",#N/A,FALSE,"GLC";"glc5",#N/A,FALSE,"GLC"}</definedName>
    <definedName name="____wrn222" hidden="1">{"glc1",#N/A,FALSE,"GLC";"glc2",#N/A,FALSE,"GLC";"glc3",#N/A,FALSE,"GLC";"glc4",#N/A,FALSE,"GLC";"glc5",#N/A,FALSE,"GLC"}</definedName>
    <definedName name="___wrn2" hidden="1">{"glc1",#N/A,FALSE,"GLC";"glc2",#N/A,FALSE,"GLC";"glc3",#N/A,FALSE,"GLC";"glc4",#N/A,FALSE,"GLC";"glc5",#N/A,FALSE,"GLC"}</definedName>
    <definedName name="___wrn222" hidden="1">{"glc1",#N/A,FALSE,"GLC";"glc2",#N/A,FALSE,"GLC";"glc3",#N/A,FALSE,"GLC";"glc4",#N/A,FALSE,"GLC";"glc5",#N/A,FALSE,"GLC"}</definedName>
    <definedName name="__1__123Graph_ACHART_4" hidden="1">#REF!</definedName>
    <definedName name="__123Graph_AGRAPH1" hidden="1">'[2]на 1 тут'!#REF!</definedName>
    <definedName name="__123Graph_AGRAPH2" hidden="1">'[2]на 1 тут'!#REF!</definedName>
    <definedName name="__123Graph_BGRAPH1" hidden="1">'[2]на 1 тут'!#REF!</definedName>
    <definedName name="__123Graph_BGRAPH2" hidden="1">'[2]на 1 тут'!#REF!</definedName>
    <definedName name="__123Graph_CGRAPH1" hidden="1">'[2]на 1 тут'!#REF!</definedName>
    <definedName name="__123Graph_CGRAPH2" hidden="1">'[2]на 1 тут'!#REF!</definedName>
    <definedName name="__123Graph_LBL_AGRAPH1" hidden="1">'[2]на 1 тут'!#REF!</definedName>
    <definedName name="__123Graph_XGRAPH1" hidden="1">'[2]на 1 тут'!#REF!</definedName>
    <definedName name="__123Graph_XGRAPH2" hidden="1">'[2]на 1 тут'!#REF!</definedName>
    <definedName name="__2__123Graph_XCHART_3" hidden="1">#REF!</definedName>
    <definedName name="__3__123Graph_XCHART_4" hidden="1">#REF!</definedName>
    <definedName name="__wrn2" hidden="1">{"glc1",#N/A,FALSE,"GLC";"glc2",#N/A,FALSE,"GLC";"glc3",#N/A,FALSE,"GLC";"glc4",#N/A,FALSE,"GLC";"glc5",#N/A,FALSE,"GLC"}</definedName>
    <definedName name="__wrn222" hidden="1">{"glc1",#N/A,FALSE,"GLC";"glc2",#N/A,FALSE,"GLC";"glc3",#N/A,FALSE,"GLC";"glc4",#N/A,FALSE,"GLC";"glc5",#N/A,FALSE,"GLC"}</definedName>
    <definedName name="_1__123Graph_ACHART_4" hidden="1">#REF!</definedName>
    <definedName name="_1__123Graph_XCHART_4" hidden="1">#REF!</definedName>
    <definedName name="_123" hidden="1">'[3]на 1 тут'!#REF!</definedName>
    <definedName name="_2__123Graph_XCHART_3" hidden="1">#REF!</definedName>
    <definedName name="_3__123Graph_XCHART_4" hidden="1">#REF!</definedName>
    <definedName name="_wrn2" hidden="1">{"glc1",#N/A,FALSE,"GLC";"glc2",#N/A,FALSE,"GLC";"glc3",#N/A,FALSE,"GLC";"glc4",#N/A,FALSE,"GLC";"glc5",#N/A,FALSE,"GLC"}</definedName>
    <definedName name="_wrn222" hidden="1">{"glc1",#N/A,FALSE,"GLC";"glc2",#N/A,FALSE,"GLC";"glc3",#N/A,FALSE,"GLC";"glc4",#N/A,FALSE,"GLC";"glc5",#N/A,FALSE,"GLC"}</definedName>
    <definedName name="_xlnm._FilterDatabase" localSheetId="10" hidden="1">'7. Паспорт отчет о закупке'!$A$25:$AZ$65</definedName>
    <definedName name="AI_Version">[4]Options!$B$5</definedName>
    <definedName name="anscount" hidden="1">1</definedName>
    <definedName name="AS2DocOpenMode" hidden="1">"AS2DocumentEdit"</definedName>
    <definedName name="BLPH1" hidden="1">'[5]Read me first'!$D$15</definedName>
    <definedName name="BLPH2" hidden="1">'[5]Read me first'!$Z$15</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CalcMethod">'[4]Исходные данные'!$D$46</definedName>
    <definedName name="hhv" hidden="1">#REF!</definedName>
    <definedName name="IS_DEMO">[4]Options!$B$7</definedName>
    <definedName name="IS_ESTATE">[4]Options!$B$11</definedName>
    <definedName name="IS_SUMM">[4]Options!$B$10</definedName>
    <definedName name="IS_TRIAL">[4]Options!$B$8</definedName>
    <definedName name="LanguageID">[4]Language!$A$2</definedName>
    <definedName name="P1_dip" hidden="1">[6]FST5!$G$167:$G$172,[6]FST5!$G$174:$G$175,[6]FST5!$G$177:$G$180,[6]FST5!$G$182,[6]FST5!$G$184:$G$188,[6]FST5!$G$190,[6]FST5!$G$192:$G$194</definedName>
    <definedName name="P1_eso" hidden="1">[7]FST5!$G$167:$G$172,[7]FST5!$G$174:$G$175,[7]FST5!$G$177:$G$180,[7]FST5!$G$182,[7]FST5!$G$184:$G$188,[7]FST5!$G$190,[7]FST5!$G$192:$G$194</definedName>
    <definedName name="P1_ESO_PROT" hidden="1">#REF!,#REF!,#REF!,#REF!,#REF!,#REF!,#REF!,#REF!</definedName>
    <definedName name="P1_net" hidden="1">[7]FST5!$G$118:$G$123,[7]FST5!$G$125:$G$126,[7]FST5!$G$128:$G$131,[7]FST5!$G$133,[7]FST5!$G$135:$G$139,[7]FST5!$G$141,[7]FST5!$G$143:$G$145</definedName>
    <definedName name="P1_SBT_PROT" hidden="1">#REF!,#REF!,#REF!,#REF!,#REF!,#REF!,#REF!</definedName>
    <definedName name="P1_SC_CLR" hidden="1">#REF!,#REF!,#REF!,#REF!,#REF!</definedName>
    <definedName name="P1_SC22" hidden="1">#REF!,#REF!,#REF!,#REF!,#REF!,#REF!</definedName>
    <definedName name="P1_SCOPE_16_PRT" hidden="1">[8]База!$E$15:$I$16,[8]База!$E$18:$I$20,[8]База!$E$23:$I$23,[8]База!$E$26:$I$26,[8]База!$E$29:$I$29,[8]База!$E$32:$I$32,[8]База!$E$35:$I$35,[8]База!$B$34,[8]База!$B$37</definedName>
    <definedName name="P1_SCOPE_17_PRT" hidden="1">[8]База!$E$13:$H$21,[8]База!$J$9:$J$11,[8]База!$J$13:$J$21,[8]База!$E$24:$H$26,[8]База!$E$28:$H$36,[8]База!$J$24:$M$26,[8]База!$J$28:$M$36,[8]База!$E$39:$H$41</definedName>
    <definedName name="P1_SCOPE_4_PRT" hidden="1">[8]База!$F$23:$I$23,[8]База!$F$25:$I$25,[8]База!$F$27:$I$31,[8]База!$K$14:$N$20,[8]База!$K$23:$N$23,[8]База!$K$25:$N$25,[8]База!$K$27:$N$31,[8]База!$P$14:$S$20,[8]База!$P$23:$S$23</definedName>
    <definedName name="P1_SCOPE_5_PRT" hidden="1">[8]База!$F$23:$I$23,[8]База!$F$25:$I$25,[8]База!$F$27:$I$31,[8]База!$K$14:$N$21,[8]База!$K$23:$N$23,[8]База!$K$25:$N$25,[8]База!$K$27:$N$31,[8]База!$P$14:$S$21,[8]База!$P$23:$S$23</definedName>
    <definedName name="P1_SCOPE_CORR" hidden="1">#REF!,#REF!,#REF!,#REF!,#REF!,#REF!,#REF!</definedName>
    <definedName name="P1_SCOPE_DOP" hidden="1">[9]Регионы!#REF!,[9]Регионы!#REF!,[9]Регионы!#REF!,[9]Регионы!#REF!,[9]Регионы!#REF!,[9]Регионы!#REF!</definedName>
    <definedName name="P1_SCOPE_F1_PRT" hidden="1">[8]База!$D$74:$E$84,[8]База!$D$71:$E$72,[8]База!$D$66:$E$69,[8]База!$D$61:$E$64</definedName>
    <definedName name="P1_SCOPE_F2_PRT" hidden="1">[8]База!$G$56,[8]База!$E$55:$E$56,[8]База!$F$55:$G$55,[8]База!$D$55</definedName>
    <definedName name="P1_SCOPE_FLOAD" hidden="1">#REF!,#REF!,#REF!,#REF!,#REF!,#REF!</definedName>
    <definedName name="P1_SCOPE_FRML" hidden="1">#REF!,#REF!,#REF!,#REF!,#REF!,#REF!</definedName>
    <definedName name="P1_SCOPE_FST7" hidden="1">#REF!,#REF!,#REF!,#REF!,#REF!,#REF!</definedName>
    <definedName name="P1_SCOPE_FULL_LOAD" hidden="1">#REF!,#REF!,#REF!,#REF!,#REF!,#REF!</definedName>
    <definedName name="P1_SCOPE_IND" hidden="1">#REF!,#REF!,#REF!,#REF!,#REF!,#REF!</definedName>
    <definedName name="P1_SCOPE_IND2" hidden="1">#REF!,#REF!,#REF!,#REF!,#REF!</definedName>
    <definedName name="P1_SCOPE_NOTIND" hidden="1">#REF!,#REF!,#REF!,#REF!,#REF!,#REF!</definedName>
    <definedName name="P1_SCOPE_NotInd2" hidden="1">#REF!,#REF!,#REF!,#REF!,#REF!,#REF!,#REF!</definedName>
    <definedName name="P1_SCOPE_NotInd3" hidden="1">#REF!,#REF!,#REF!,#REF!,#REF!,#REF!,#REF!</definedName>
    <definedName name="P1_SCOPE_NotInt" hidden="1">#REF!,#REF!,#REF!,#REF!,#REF!,#REF!</definedName>
    <definedName name="P1_SCOPE_PER_PRT" hidden="1">[8]База!$H$15:$H$19,[8]База!$H$21:$H$25,[8]База!$J$14:$J$25,[8]База!$K$15:$K$19,[8]База!$K$21:$K$25</definedName>
    <definedName name="P1_SCOPE_SAVE2" hidden="1">#REF!,#REF!,#REF!,#REF!,#REF!,#REF!,#REF!</definedName>
    <definedName name="P1_SCOPE_SV_LD" hidden="1">#REF!,#REF!,#REF!,#REF!,#REF!,#REF!,#REF!</definedName>
    <definedName name="P1_SCOPE_SV_LD1" hidden="1">#REF!,#REF!,#REF!,#REF!,#REF!,#REF!,#REF!</definedName>
    <definedName name="P1_SCOPE_SV_PRT" hidden="1">#REF!,#REF!,#REF!,#REF!,#REF!,#REF!,#REF!</definedName>
    <definedName name="P1_SET_PROT" hidden="1">#REF!,#REF!,#REF!,#REF!,#REF!,#REF!,#REF!</definedName>
    <definedName name="P1_SET_PRT" hidden="1">#REF!,#REF!,#REF!,#REF!,#REF!,#REF!,#REF!</definedName>
    <definedName name="P1_T1_Protect" hidden="1">#REF!,#REF!,#REF!,#REF!,#REF!,#REF!</definedName>
    <definedName name="P1_T16?axis?R?ДОГОВОР" hidden="1">'[10]16'!$E$76:$M$76,'[10]16'!$E$8:$M$8,'[10]16'!$E$12:$M$12,'[10]16'!$E$52:$M$52,'[10]16'!$E$16:$M$16,'[10]16'!$E$64:$M$64,'[10]16'!$E$84:$M$85,'[10]16'!$E$48:$M$48,'[10]16'!$E$80:$M$80,'[10]16'!$E$72:$M$72,'[10]16'!$E$44:$M$44</definedName>
    <definedName name="P1_T16?axis?R?ДОГОВОР?" hidden="1">'[10]16'!$A$76,'[10]16'!$A$84:$A$85,'[10]16'!$A$72,'[10]16'!$A$80,'[10]16'!$A$68,'[10]16'!$A$64,'[10]16'!$A$60,'[10]16'!$A$56,'[10]16'!$A$52,'[10]16'!$A$48,'[10]16'!$A$44,'[10]16'!$A$40,'[10]16'!$A$36,'[10]16'!$A$32,'[10]16'!$A$28,'[10]16'!$A$24,'[10]16'!$A$20</definedName>
    <definedName name="P1_T16?L1" hidden="1">'[10]16'!$A$74:$M$74,'[10]16'!$A$14:$M$14,'[10]16'!$A$10:$M$10,'[10]16'!$A$50:$M$50,'[10]16'!$A$6:$M$6,'[10]16'!$A$62:$M$62,'[10]16'!$A$78:$M$78,'[10]16'!$A$46:$M$46,'[10]16'!$A$82:$M$82,'[10]16'!$A$70:$M$70,'[10]16'!$A$42:$M$42</definedName>
    <definedName name="P1_T16?L1.x" hidden="1">'[10]16'!$A$76:$M$76,'[10]16'!$A$16:$M$16,'[10]16'!$A$12:$M$12,'[10]16'!$A$52:$M$52,'[10]16'!$A$8:$M$8,'[10]16'!$A$64:$M$64,'[10]16'!$A$80:$M$80,'[10]16'!$A$48:$M$48,'[10]16'!$A$84:$M$85,'[10]16'!$A$72:$M$72,'[10]16'!$A$44:$M$44</definedName>
    <definedName name="P1_T16_Protect" hidden="1">#REF!,#REF!,#REF!,#REF!,#REF!,#REF!,#REF!,#REF!</definedName>
    <definedName name="P1_T18.2_Protect" hidden="1">#REF!,#REF!,#REF!,#REF!,#REF!,#REF!,#REF!</definedName>
    <definedName name="P1_T20_Protection" hidden="1">'[11]20'!$E$4:$H$4,'[11]20'!$E$13:$H$13,'[11]20'!$E$16:$H$17,'[11]20'!$E$19:$H$19,'[11]20'!$J$4:$M$4,'[11]20'!$J$8:$M$11,'[11]20'!$J$13:$M$13,'[11]20'!$J$16:$M$17,'[11]20'!$J$19:$M$19</definedName>
    <definedName name="P1_T4_Protect" hidden="1">#REF!,#REF!,#REF!,#REF!,#REF!,#REF!,#REF!,#REF!,#REF!</definedName>
    <definedName name="P1_T6_Protect" hidden="1">#REF!,#REF!,#REF!,#REF!,#REF!,#REF!,#REF!,#REF!,#REF!</definedName>
    <definedName name="P10_SCOPE_FULL_LOAD" hidden="1">#REF!,#REF!,#REF!,#REF!,#REF!,#REF!</definedName>
    <definedName name="P10_T1_Protect" hidden="1">#REF!,#REF!,#REF!,#REF!,#REF!</definedName>
    <definedName name="P11_SCOPE_FULL_LOAD" hidden="1">#REF!,#REF!,#REF!,#REF!,#REF!</definedName>
    <definedName name="P11_T1_Protect" hidden="1">#REF!,#REF!,#REF!,#REF!,#REF!</definedName>
    <definedName name="P12_SCOPE_FULL_LOAD" hidden="1">#REF!,#REF!,#REF!,#REF!,#REF!,#REF!</definedName>
    <definedName name="P12_T1_Protect" hidden="1">#REF!,#REF!,#REF!,#REF!,#REF!</definedName>
    <definedName name="P13_SCOPE_FULL_LOAD" hidden="1">#REF!,#REF!,#REF!,#REF!,#REF!,#REF!</definedName>
    <definedName name="P13_T1_Protect" hidden="1">#REF!,#REF!,#REF!,#REF!,#REF!</definedName>
    <definedName name="P14_SCOPE_FULL_LOAD" hidden="1">#REF!,#REF!,#REF!,#REF!,#REF!,#REF!</definedName>
    <definedName name="P14_T1_Protect" hidden="1">#REF!,#REF!,#REF!,#REF!,#REF!</definedName>
    <definedName name="P15_SCOPE_FULL_LOAD" hidden="1">#REF!,#REF!,#REF!,#REF!,#REF!,P1_SCOPE_FULL_LOAD</definedName>
    <definedName name="P15_T1_Protect" hidden="1">#REF!,#REF!,#REF!,#REF!,#REF!</definedName>
    <definedName name="P16_SCOPE_FULL_LOAD" hidden="1">[1]!P2_SCOPE_FULL_LOAD,[1]!P3_SCOPE_FULL_LOAD,[1]!P4_SCOPE_FULL_LOAD,[1]!P5_SCOPE_FULL_LOAD,[1]!P6_SCOPE_FULL_LOAD,[1]!P7_SCOPE_FULL_LOAD,[1]!P8_SCOPE_FULL_LOAD</definedName>
    <definedName name="P16_T1_Protect" hidden="1">#REF!,#REF!,#REF!,#REF!,#REF!,#REF!</definedName>
    <definedName name="P17_SCOPE_FULL_LOAD" hidden="1">[1]!P9_SCOPE_FULL_LOAD,P10_SCOPE_FULL_LOAD,P11_SCOPE_FULL_LOAD,P12_SCOPE_FULL_LOAD,P13_SCOPE_FULL_LOAD,P14_SCOPE_FULL_LOAD,P15_SCOPE_FULL_LOAD</definedName>
    <definedName name="P17_T1_Protect" hidden="1">#REF!,#REF!,#REF!,#REF!,#REF!</definedName>
    <definedName name="P18_T1_Protect" hidden="1">[12]перекрестка!$F$139:$G$139,[12]перекрестка!$F$145:$G$145,[12]перекрестка!$J$36:$K$40,P1_T1_Protect,P2_T1_Protect,P3_T1_Protect,P4_T1_Protect</definedName>
    <definedName name="P19_T1_Protect" hidden="1">P5_T1_Protect,P6_T1_Protect,P7_T1_Protect,P8_T1_Protect,P9_T1_Protect,P10_T1_Protect,P11_T1_Protect,P12_T1_Protect,P13_T1_Protect,P14_T1_Protect</definedName>
    <definedName name="P2_dip" hidden="1">[6]FST5!$G$100:$G$116,[6]FST5!$G$118:$G$123,[6]FST5!$G$125:$G$126,[6]FST5!$G$128:$G$131,[6]FST5!$G$133,[6]FST5!$G$135:$G$139,[6]FST5!$G$141</definedName>
    <definedName name="P2_SC_CLR" hidden="1">#REF!,#REF!,#REF!,#REF!,#REF!</definedName>
    <definedName name="P2_SC22" hidden="1">#REF!,#REF!,#REF!,#REF!,#REF!,#REF!,#REF!</definedName>
    <definedName name="P2_SCOPE_16_PRT" hidden="1">[8]База!$E$38:$I$38,[8]База!$E$41:$I$41,[8]База!$E$45:$I$47,[8]База!$E$49:$I$49,[8]База!$E$53:$I$54,[8]База!$E$56:$I$57,[8]База!$E$59:$I$59,[8]База!$E$9:$I$13</definedName>
    <definedName name="P2_SCOPE_4_PRT" hidden="1">[8]База!$P$25:$S$25,[8]База!$P$27:$S$31,[8]База!$U$14:$X$20,[8]База!$U$23:$X$23,[8]База!$U$25:$X$25,[8]База!$U$27:$X$31,[8]База!$Z$14:$AC$20,[8]База!$Z$23:$AC$23,[8]База!$Z$25:$AC$25</definedName>
    <definedName name="P2_SCOPE_5_PRT" hidden="1">[8]База!$P$25:$S$25,[8]База!$P$27:$S$31,[8]База!$U$14:$X$21,[8]База!$U$23:$X$23,[8]База!$U$25:$X$25,[8]База!$U$27:$X$31,[8]База!$Z$14:$AC$21,[8]База!$Z$23:$AC$23,[8]База!$Z$25:$AC$25</definedName>
    <definedName name="P2_SCOPE_CORR" hidden="1">#REF!,#REF!,#REF!,#REF!,#REF!,#REF!,#REF!,#REF!</definedName>
    <definedName name="P2_SCOPE_F1_PRT" hidden="1">[8]База!$D$56:$E$59,[8]База!$D$34:$E$50,[8]База!$D$32:$E$32,[8]База!$D$23:$E$30</definedName>
    <definedName name="P2_SCOPE_F2_PRT" hidden="1">[8]База!$D$52:$G$54,[8]База!$C$21:$E$42,[8]База!$A$12:$E$12,[8]База!$C$8:$E$11</definedName>
    <definedName name="P2_SCOPE_FULL_LOAD" hidden="1">#REF!,#REF!,#REF!,#REF!,#REF!,#REF!</definedName>
    <definedName name="P2_SCOPE_IND" hidden="1">#REF!,#REF!,#REF!,#REF!,#REF!,#REF!</definedName>
    <definedName name="P2_SCOPE_IND2" hidden="1">#REF!,#REF!,#REF!,#REF!,#REF!</definedName>
    <definedName name="P2_SCOPE_NOTIND" hidden="1">#REF!,#REF!,#REF!,#REF!,#REF!,#REF!,#REF!</definedName>
    <definedName name="P2_SCOPE_NotInd2" hidden="1">#REF!,#REF!,#REF!,#REF!,#REF!,#REF!</definedName>
    <definedName name="P2_SCOPE_NotInd3" hidden="1">#REF!,#REF!,#REF!,#REF!,#REF!,#REF!,#REF!</definedName>
    <definedName name="P2_SCOPE_NotInt" hidden="1">#REF!,#REF!,#REF!,#REF!,#REF!,#REF!,#REF!</definedName>
    <definedName name="P2_SCOPE_PER_PRT" hidden="1">[8]База!$N$14:$N$25,[8]База!$N$27:$N$31,[8]База!$J$27:$K$31,[8]База!$F$27:$H$31,[8]База!$F$33:$H$37</definedName>
    <definedName name="P2_SCOPE_SAVE2" hidden="1">#REF!,#REF!,#REF!,#REF!,#REF!,#REF!</definedName>
    <definedName name="P2_SCOPE_SV_PRT" hidden="1">#REF!,#REF!,#REF!,#REF!,#REF!,#REF!,#REF!</definedName>
    <definedName name="P2_T1_Protect" hidden="1">#REF!,#REF!,#REF!,#REF!,#REF!,#REF!</definedName>
    <definedName name="P2_T4_Protect" hidden="1">#REF!,#REF!,#REF!,#REF!,#REF!,#REF!,#REF!,#REF!,#REF!</definedName>
    <definedName name="P3_dip" hidden="1">[6]FST5!$G$143:$G$145,[6]FST5!$G$214:$G$217,[6]FST5!$G$219:$G$224,[6]FST5!$G$226,[6]FST5!$G$228,[6]FST5!$G$230,[6]FST5!$G$232,[6]FST5!$G$197:$G$212</definedName>
    <definedName name="P3_SC22" hidden="1">#REF!,#REF!,#REF!,#REF!,#REF!,#REF!</definedName>
    <definedName name="P3_SCOPE_F1_PRT" hidden="1">[8]База!$E$16:$E$17,[8]База!$C$4:$D$4,[8]База!$C$7:$E$10,[8]База!$A$11:$E$11</definedName>
    <definedName name="P3_SCOPE_FULL_LOAD" hidden="1">#REF!,#REF!,#REF!,#REF!,#REF!,#REF!</definedName>
    <definedName name="P3_SCOPE_IND" hidden="1">#REF!,#REF!,#REF!,#REF!,#REF!</definedName>
    <definedName name="P3_SCOPE_IND2" hidden="1">#REF!,#REF!,#REF!,#REF!,#REF!</definedName>
    <definedName name="P3_SCOPE_NOTIND" hidden="1">#REF!,#REF!,#REF!,#REF!,#REF!,#REF!,#REF!</definedName>
    <definedName name="P3_SCOPE_NotInd2" hidden="1">#REF!,#REF!,#REF!,#REF!,#REF!,#REF!,#REF!</definedName>
    <definedName name="P3_SCOPE_NotInt" hidden="1">#REF!,#REF!,#REF!,#REF!,#REF!,#REF!</definedName>
    <definedName name="P3_SCOPE_PER_PRT" hidden="1">[8]База!$J$33:$K$37,[8]База!$N$33:$N$37,[8]База!$F$39:$H$43,[8]База!$J$39:$K$43,[8]База!$N$39:$N$43</definedName>
    <definedName name="P3_SCOPE_SV_PRT" hidden="1">#REF!,#REF!,#REF!,#REF!,#REF!,#REF!,#REF!</definedName>
    <definedName name="P3_T1_Protect" hidden="1">#REF!,#REF!,#REF!,#REF!,#REF!</definedName>
    <definedName name="P4_dip" hidden="1">[6]FST5!$G$70:$G$75,[6]FST5!$G$77:$G$78,[6]FST5!$G$80:$G$83,[6]FST5!$G$85,[6]FST5!$G$87:$G$91,[6]FST5!$G$93,[6]FST5!$G$95:$G$97,[6]FST5!$G$52:$G$68</definedName>
    <definedName name="P4_SCOPE_F1_PRT" hidden="1">[8]База!$C$13:$E$13,[8]База!$A$14:$E$14,[8]База!$C$23:$C$50,[8]База!$C$54:$C$95</definedName>
    <definedName name="P4_SCOPE_FULL_LOAD" hidden="1">#REF!,#REF!,#REF!,#REF!,#REF!,#REF!</definedName>
    <definedName name="P4_SCOPE_IND" hidden="1">#REF!,#REF!,#REF!,#REF!,#REF!</definedName>
    <definedName name="P4_SCOPE_IND2" hidden="1">#REF!,#REF!,#REF!,#REF!,#REF!,#REF!</definedName>
    <definedName name="P4_SCOPE_NOTIND" hidden="1">#REF!,#REF!,#REF!,#REF!,#REF!,#REF!,#REF!</definedName>
    <definedName name="P4_SCOPE_NotInd2" hidden="1">#REF!,#REF!,#REF!,#REF!,#REF!,#REF!,#REF!</definedName>
    <definedName name="P4_SCOPE_PER_PRT" hidden="1">[8]База!$F$45:$H$49,[8]База!$J$45:$K$49,[8]База!$N$45:$N$49,[8]База!$F$53:$G$64,[8]База!$H$54:$H$58</definedName>
    <definedName name="P4_T1_Protect" hidden="1">#REF!,#REF!,#REF!,#REF!,#REF!,#REF!</definedName>
    <definedName name="P5_SCOPE_FULL_LOAD" hidden="1">#REF!,#REF!,#REF!,#REF!,#REF!,#REF!</definedName>
    <definedName name="P5_SCOPE_NOTIND" hidden="1">#REF!,#REF!,#REF!,#REF!,#REF!,#REF!,#REF!</definedName>
    <definedName name="P5_SCOPE_NotInd2" hidden="1">#REF!,#REF!,#REF!,#REF!,#REF!,#REF!,#REF!</definedName>
    <definedName name="P5_SCOPE_PER_PRT" hidden="1">[8]База!$H$60:$H$64,[8]База!$J$53:$J$64,[8]База!$K$54:$K$58,[8]База!$K$60:$K$64,[8]База!$N$53:$N$64</definedName>
    <definedName name="P5_T1_Protect" hidden="1">#REF!,#REF!,#REF!,#REF!,#REF!</definedName>
    <definedName name="P6_SCOPE_FULL_LOAD" hidden="1">#REF!,#REF!,#REF!,#REF!,#REF!,#REF!</definedName>
    <definedName name="P6_SCOPE_NOTIND" hidden="1">#REF!,#REF!,#REF!,#REF!,#REF!,#REF!,#REF!</definedName>
    <definedName name="P6_SCOPE_NotInd2" hidden="1">#REF!,#REF!,#REF!,#REF!,#REF!,#REF!,#REF!</definedName>
    <definedName name="P6_SCOPE_PER_PRT" hidden="1">[8]База!$F$66:$H$70,[8]База!$J$66:$K$70,[8]База!$N$66:$N$70,[8]База!$F$72:$H$76,[8]База!$J$72:$K$76</definedName>
    <definedName name="P6_T1_Protect" hidden="1">#REF!,#REF!,#REF!,#REF!,#REF!</definedName>
    <definedName name="P7_SCOPE_FULL_LOAD" hidden="1">#REF!,#REF!,#REF!,#REF!,#REF!,#REF!</definedName>
    <definedName name="P7_SCOPE_NOTIND" hidden="1">#REF!,#REF!,#REF!,#REF!,#REF!,#REF!</definedName>
    <definedName name="P7_SCOPE_NotInd2" hidden="1">#REF!,#REF!,#REF!,#REF!,#REF!,P1_SCOPE_NotInd2,P2_SCOPE_NotInd2,P3_SCOPE_NotInd2</definedName>
    <definedName name="P7_SCOPE_PER_PRT" hidden="1">[8]База!$N$72:$N$76,[8]База!$F$78:$H$82,[8]База!$J$78:$K$82,[8]База!$N$78:$N$82,[8]База!$F$84:$H$88</definedName>
    <definedName name="P7_T1_Protect" hidden="1">#REF!,#REF!,#REF!,#REF!,#REF!</definedName>
    <definedName name="P8_SCOPE_FULL_LOAD" hidden="1">#REF!,#REF!,#REF!,#REF!,#REF!,#REF!</definedName>
    <definedName name="P8_SCOPE_NOTIND" hidden="1">#REF!,#REF!,#REF!,#REF!,#REF!,#REF!</definedName>
    <definedName name="P8_SCOPE_PER_PRT" hidden="1">[13]База!$J$84:$K$88,[13]База!$N$84:$N$88,[13]База!$F$14:$G$25,P1_SCOPE_PER_PRT,P2_SCOPE_PER_PRT,P3_SCOPE_PER_PRT,P4_SCOPE_PER_PRT</definedName>
    <definedName name="P8_T1_Protect" hidden="1">#REF!,#REF!,#REF!,#REF!,#REF!</definedName>
    <definedName name="P9_SCOPE_FULL_LOAD" hidden="1">#REF!,#REF!,#REF!,#REF!,#REF!,#REF!</definedName>
    <definedName name="P9_SCOPE_NotInd" hidden="1">#REF!,[1]!P1_SCOPE_NOTIND,[1]!P2_SCOPE_NOTIND,[1]!P3_SCOPE_NOTIND,[1]!P4_SCOPE_NOTIND,[1]!P5_SCOPE_NOTIND,[1]!P6_SCOPE_NOTIND,[1]!P7_SCOPE_NOTIND</definedName>
    <definedName name="P9_T1_Protect" hidden="1">#REF!,#REF!,#REF!,#REF!,#REF!</definedName>
    <definedName name="PORT_PrjPeriods">[4]Портфель!$A$27</definedName>
    <definedName name="PrjTariff">'[4]Исходные данные'!$D$15</definedName>
    <definedName name="SAPBEXrevision" hidden="1">1</definedName>
    <definedName name="SAPBEXsysID" hidden="1">"BW2"</definedName>
    <definedName name="SAPBEXwbID" hidden="1">"479GSPMTNK9HM4ZSIVE5K2SH6"</definedName>
    <definedName name="wrn" hidden="1">{"glc1",#N/A,FALSE,"GLC";"glc2",#N/A,FALSE,"GLC";"glc3",#N/A,FALSE,"GLC";"glc4",#N/A,FALSE,"GLC";"glc5",#N/A,FALSE,"GLC"}</definedName>
    <definedName name="wrn.Aging._.and._.Trend._.Analysis."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basicfin." hidden="1">{"assets",#N/A,FALSE,"historicBS";"liab",#N/A,FALSE,"historicBS";"is",#N/A,FALSE,"historicIS";"ratios",#N/A,FALSE,"ratios"}</definedName>
    <definedName name="wrn.basicfin.2" hidden="1">{"assets",#N/A,FALSE,"historicBS";"liab",#N/A,FALSE,"historicBS";"is",#N/A,FALSE,"historicIS";"ratios",#N/A,FALSE,"ratios"}</definedName>
    <definedName name="wrn.glc." hidden="1">{"glcbs",#N/A,FALSE,"GLCBS";"glccsbs",#N/A,FALSE,"GLCCSBS";"glcis",#N/A,FALSE,"GLCIS";"glccsis",#N/A,FALSE,"GLCCSIS";"glcrat1",#N/A,FALSE,"GLC-ratios1"}</definedName>
    <definedName name="wrn.glcpromonte." hidden="1">{"glc1",#N/A,FALSE,"GLC";"glc2",#N/A,FALSE,"GLC";"glc3",#N/A,FALSE,"GLC";"glc4",#N/A,FALSE,"GLC";"glc5",#N/A,FALSE,"GLC"}</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hidden="1">{#N/A,#N/A,TRUE,"Лист1";#N/A,#N/A,TRUE,"Лист2";#N/A,#N/A,TRUE,"Лист3"}</definedName>
    <definedName name="а" hidden="1">{"glc1",#N/A,FALSE,"GLC";"glc2",#N/A,FALSE,"GLC";"glc3",#N/A,FALSE,"GLC";"glc4",#N/A,FALSE,"GLC";"glc5",#N/A,FALSE,"GLC"}</definedName>
    <definedName name="апап" hidden="1">#REF!</definedName>
    <definedName name="вап" hidden="1">#REF!</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hidden="1">{#N/A,#N/A,TRUE,"Лист1";#N/A,#N/A,TRUE,"Лист2";#N/A,#N/A,TRUE,"Лист3"}</definedName>
    <definedName name="вс" hidden="1">{#N/A,#N/A,FALSE,"Aging Summary";#N/A,#N/A,FALSE,"Ratio Analysis";#N/A,#N/A,FALSE,"Test 120 Day Accts";#N/A,#N/A,FALSE,"Tickmarks"}</definedName>
    <definedName name="вуув" hidden="1">{#N/A,#N/A,TRUE,"Лист1";#N/A,#N/A,TRUE,"Лист2";#N/A,#N/A,TRUE,"Лист3"}</definedName>
    <definedName name="грприрцфв00ав98" hidden="1">{#N/A,#N/A,TRUE,"Лист1";#N/A,#N/A,TRUE,"Лист2";#N/A,#N/A,TRUE,"Лист3"}</definedName>
    <definedName name="грфинцкавг98Х" hidden="1">{#N/A,#N/A,TRUE,"Лист1";#N/A,#N/A,TRUE,"Лист2";#N/A,#N/A,TRUE,"Лист3"}</definedName>
    <definedName name="гшгш" hidden="1">{#N/A,#N/A,TRUE,"Лист1";#N/A,#N/A,TRUE,"Лист2";#N/A,#N/A,TRUE,"Лист3"}</definedName>
    <definedName name="д" hidden="1">#REF!</definedName>
    <definedName name="дд" hidden="1">#REF!</definedName>
    <definedName name="дддд" hidden="1">#REF!</definedName>
    <definedName name="_xlnm.Print_Titles" localSheetId="0">'1. паспорт местоположение'!$23:$23</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 hidden="1">{"glc1",#N/A,FALSE,"GLC";"glc2",#N/A,FALSE,"GLC";"glc3",#N/A,FALSE,"GLC";"glc4",#N/A,FALSE,"GLC";"glc5",#N/A,FALSE,"GLC"}</definedName>
    <definedName name="индцкавг98" hidden="1">{#N/A,#N/A,TRUE,"Лист1";#N/A,#N/A,TRUE,"Лист2";#N/A,#N/A,TRUE,"Лист3"}</definedName>
    <definedName name="кеппппппппппп" hidden="1">{#N/A,#N/A,TRUE,"Лист1";#N/A,#N/A,TRUE,"Лист2";#N/A,#N/A,TRUE,"Лист3"}</definedName>
    <definedName name="лщжо" hidden="1">{#N/A,#N/A,TRUE,"Лист1";#N/A,#N/A,TRUE,"Лист2";#N/A,#N/A,TRUE,"Лист3"}</definedName>
    <definedName name="НЗС_2017_нов" hidden="1">#REF!</definedName>
    <definedName name="ншш" hidden="1">{#N/A,#N/A,TRUE,"Лист1";#N/A,#N/A,TRUE,"Лист2";#N/A,#N/A,TRUE,"Лист3"}</definedName>
    <definedName name="о" hidden="1">{#N/A,#N/A,TRUE,"Лист1";#N/A,#N/A,TRUE,"Лист2";#N/A,#N/A,TRUE,"Лист3"}</definedName>
    <definedName name="_xlnm.Print_Area" localSheetId="0">'1. паспорт местоположение'!$A$1:$C$51</definedName>
    <definedName name="_xlnm.Print_Area" localSheetId="1">'2. паспорт  ТП'!$A$1:$S$28</definedName>
    <definedName name="_xlnm.Print_Area" localSheetId="2">'3.1. паспорт Техсостояние ПС'!$A$1:$T$37</definedName>
    <definedName name="_xlnm.Print_Area" localSheetId="3">'3.2 паспорт Техсостояние ЛЭП'!$A$1:$AA$24</definedName>
    <definedName name="_xlnm.Print_Area" localSheetId="4">'3.3 паспорт описание'!$A$1:$C$30</definedName>
    <definedName name="_xlnm.Print_Area" localSheetId="5">'3.4. Паспорт надежность'!$A$1:$Z$37</definedName>
    <definedName name="_xlnm.Print_Area" localSheetId="6">'4. паспортбюджет'!$A$1:$O$22</definedName>
    <definedName name="_xlnm.Print_Area" localSheetId="8">'6.1. Паспорт сетевой график'!$A$1:$J$54</definedName>
    <definedName name="_xlnm.Print_Area" localSheetId="9">'6.2. Паспорт фин осв ввод'!$A$1:$AG$64</definedName>
    <definedName name="пр" hidden="1">#REF!</definedName>
    <definedName name="прибыль3" hidden="1">{#N/A,#N/A,TRUE,"Лист1";#N/A,#N/A,TRUE,"Лист2";#N/A,#N/A,TRUE,"Лист3"}</definedName>
    <definedName name="рис1" hidden="1">{#N/A,#N/A,TRUE,"Лист1";#N/A,#N/A,TRUE,"Лист2";#N/A,#N/A,TRUE,"Лист3"}</definedName>
    <definedName name="рл" hidden="1">{"glc1",#N/A,FALSE,"GLC";"glc2",#N/A,FALSE,"GLC";"glc3",#N/A,FALSE,"GLC";"glc4",#N/A,FALSE,"GLC";"glc5",#N/A,FALSE,"GLC"}</definedName>
    <definedName name="ррр" hidden="1">{"glc1",#N/A,FALSE,"GLC";"glc2",#N/A,FALSE,"GLC";"glc3",#N/A,FALSE,"GLC";"glc4",#N/A,FALSE,"GLC";"glc5",#N/A,FALSE,"GLC"}</definedName>
    <definedName name="тп" hidden="1">{#N/A,#N/A,TRUE,"Лист1";#N/A,#N/A,TRUE,"Лист2";#N/A,#N/A,TRUE,"Лист3"}</definedName>
    <definedName name="ТЭП2" hidden="1">{#N/A,#N/A,TRUE,"Лист1";#N/A,#N/A,TRUE,"Лист2";#N/A,#N/A,TRUE,"Лист3"}</definedName>
    <definedName name="укеееукеееееееееееееее" hidden="1">{#N/A,#N/A,TRUE,"Лист1";#N/A,#N/A,TRUE,"Лист2";#N/A,#N/A,TRUE,"Лист3"}</definedName>
    <definedName name="укеукеуеуе" hidden="1">{#N/A,#N/A,TRUE,"Лист1";#N/A,#N/A,TRUE,"Лист2";#N/A,#N/A,TRUE,"Лист3"}</definedName>
    <definedName name="ыапр" hidden="1">{#N/A,#N/A,TRUE,"Лист1";#N/A,#N/A,TRUE,"Лист2";#N/A,#N/A,TRUE,"Лист3"}</definedName>
    <definedName name="ыва" hidden="1">#REF!</definedName>
    <definedName name="ыпыим" hidden="1">{#N/A,#N/A,TRUE,"Лист1";#N/A,#N/A,TRUE,"Лист2";#N/A,#N/A,TRUE,"Лист3"}</definedName>
    <definedName name="ыпыпми" hidden="1">{#N/A,#N/A,TRUE,"Лист1";#N/A,#N/A,TRUE,"Лист2";#N/A,#N/A,TRUE,"Лист3"}</definedName>
    <definedName name="ысчпи" hidden="1">{#N/A,#N/A,TRUE,"Лист1";#N/A,#N/A,TRUE,"Лист2";#N/A,#N/A,TRUE,"Лист3"}</definedName>
    <definedName name="ыуаы" hidden="1">{#N/A,#N/A,TRUE,"Лист1";#N/A,#N/A,TRUE,"Лист2";#N/A,#N/A,TRUE,"Лист3"}</definedName>
  </definedNames>
  <calcPr calcId="162913"/>
</workbook>
</file>

<file path=xl/calcChain.xml><?xml version="1.0" encoding="utf-8"?>
<calcChain xmlns="http://schemas.openxmlformats.org/spreadsheetml/2006/main">
  <c r="D34" i="15" l="1"/>
  <c r="D32" i="15"/>
  <c r="D31" i="15"/>
  <c r="B146" i="31" l="1"/>
  <c r="P160" i="31"/>
  <c r="B52" i="31" l="1"/>
  <c r="B150" i="31"/>
  <c r="P158" i="31" s="1"/>
  <c r="Q158" i="31" s="1"/>
  <c r="Q160" i="31"/>
  <c r="C25" i="6" l="1"/>
  <c r="A5" i="6" l="1"/>
  <c r="A15" i="6" l="1"/>
</calcChain>
</file>

<file path=xl/sharedStrings.xml><?xml version="1.0" encoding="utf-8"?>
<sst xmlns="http://schemas.openxmlformats.org/spreadsheetml/2006/main" count="3971" uniqueCount="969">
  <si>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</si>
  <si>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</si>
  <si>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</si>
  <si>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</si>
  <si>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</si>
  <si>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</si>
  <si>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</si>
  <si>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</si>
  <si>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</si>
  <si>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</si>
  <si>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</si>
  <si>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</si>
  <si>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</si>
  <si>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</si>
  <si>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</si>
  <si>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</si>
  <si>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</si>
  <si>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</si>
  <si>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</si>
  <si>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</si>
  <si>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</si>
  <si>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</si>
  <si>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</si>
  <si>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</si>
  <si>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</si>
  <si>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</si>
  <si>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</si>
  <si>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</si>
  <si>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</si>
  <si>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</si>
  <si>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</si>
  <si>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</si>
  <si>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</si>
  <si>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</si>
  <si>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</si>
  <si>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</si>
  <si>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</si>
  <si>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</si>
  <si>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</si>
  <si>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</si>
  <si>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</si>
  <si>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</si>
  <si>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</si>
  <si>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</si>
  <si>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</si>
  <si>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</si>
  <si>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</si>
  <si>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</si>
  <si>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</si>
  <si>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</si>
  <si>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Год окончания реализации инвестиционного проекта</t>
  </si>
  <si>
    <t>Год начала  реализации инвестиционного проекта</t>
  </si>
  <si>
    <t>Описание конкретных результатов реализации инвестиционного проекта</t>
  </si>
  <si>
    <t>Содержание</t>
  </si>
  <si>
    <t>Наименование</t>
  </si>
  <si>
    <t>от «__» _____ 201_ г. №___</t>
  </si>
  <si>
    <t>Приложение  № _____</t>
  </si>
  <si>
    <t>Наличие заключения по результатам 
технологического и ценового аудита инвестиционного проекта</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</si>
  <si>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</si>
  <si>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</si>
  <si>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</si>
  <si>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</si>
  <si>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</si>
  <si>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</si>
  <si>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</si>
  <si>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</si>
  <si>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</si>
  <si>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</si>
  <si>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</si>
  <si>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</si>
  <si>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</si>
  <si>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</si>
  <si>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</si>
  <si>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</si>
  <si>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</si>
  <si>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</si>
  <si>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</si>
  <si>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</si>
  <si>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</si>
  <si>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</si>
  <si>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</si>
  <si>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</si>
  <si>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</si>
  <si>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</si>
  <si>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</si>
  <si>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</si>
  <si>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</si>
  <si>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</si>
  <si>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</si>
  <si>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</si>
  <si>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</si>
  <si>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</si>
  <si>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</si>
  <si>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</si>
  <si>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</si>
  <si>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</si>
  <si>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</si>
  <si>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</si>
  <si>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</si>
  <si>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</si>
  <si>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</si>
  <si>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</si>
  <si>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</si>
  <si>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5.6</t>
  </si>
  <si>
    <t>5.5</t>
  </si>
  <si>
    <t>5.4</t>
  </si>
  <si>
    <t>5.3</t>
  </si>
  <si>
    <t>5.2</t>
  </si>
  <si>
    <t>млн рублей (без НДС)</t>
  </si>
  <si>
    <t>5.1</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</si>
  <si>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</si>
  <si>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</si>
  <si>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</si>
  <si>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</si>
  <si>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</si>
  <si>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</si>
  <si>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</si>
  <si>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</si>
  <si>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</si>
  <si>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</si>
  <si>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</si>
  <si>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</si>
  <si>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</si>
  <si>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</si>
  <si>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</si>
  <si>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</si>
  <si>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</si>
  <si>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</si>
  <si>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</si>
  <si>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</si>
  <si>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</si>
  <si>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</si>
  <si>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</si>
  <si>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</si>
  <si>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</si>
  <si>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</si>
  <si>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</si>
  <si>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</si>
  <si>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</si>
  <si>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иных источников финансирования</t>
  </si>
  <si>
    <t>1.5</t>
  </si>
  <si>
    <t>1.4</t>
  </si>
  <si>
    <t>1.3</t>
  </si>
  <si>
    <t>бюджетов субъектов Российской Федерации</t>
  </si>
  <si>
    <t>1.2</t>
  </si>
  <si>
    <t>федерального бюджета</t>
  </si>
  <si>
    <t>1.1</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</si>
  <si>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</si>
  <si>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</si>
  <si>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</si>
  <si>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</si>
  <si>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t>
  </si>
  <si>
    <t>4.4.</t>
  </si>
  <si>
    <t>4.3.</t>
  </si>
  <si>
    <t>Оформление (подписание) актов об осуществлении технологического присоединения к электрическим сетям</t>
  </si>
  <si>
    <t>4.2.</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</si>
  <si>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</si>
  <si>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</si>
  <si>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</si>
  <si>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</si>
  <si>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</si>
  <si>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</si>
  <si>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</si>
  <si>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</si>
  <si>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</si>
  <si>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</si>
  <si>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</si>
  <si>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</si>
  <si>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</si>
  <si>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</si>
  <si>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</si>
  <si>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</si>
  <si>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</si>
  <si>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</si>
  <si>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</si>
  <si>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</si>
  <si>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</si>
  <si>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</si>
  <si>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</si>
  <si>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</si>
  <si>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</si>
  <si>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</si>
  <si>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</si>
  <si>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7.1</t>
  </si>
  <si>
    <t>7.2</t>
  </si>
  <si>
    <t>7.3</t>
  </si>
  <si>
    <t>7.4</t>
  </si>
  <si>
    <t>7.5</t>
  </si>
  <si>
    <t>линий электропередачи, км</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</si>
  <si>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</si>
  <si>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</si>
  <si>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</si>
  <si>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</si>
  <si>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</si>
  <si>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</si>
  <si>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</si>
  <si>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</si>
  <si>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</si>
  <si>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</si>
  <si>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</si>
  <si>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</si>
  <si>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</si>
  <si>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Дисконтированный срок окупаемости (DBP)</t>
  </si>
  <si>
    <t>Срок окупаемости (PBP)</t>
  </si>
  <si>
    <t>Внутренняя норма доходности (IRR)</t>
  </si>
  <si>
    <t>Коэффициент дисконтирования</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</si>
  <si>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</si>
  <si>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</si>
  <si>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</si>
  <si>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</si>
  <si>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</si>
  <si>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</si>
  <si>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</si>
  <si>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</si>
  <si>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</si>
  <si>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</si>
  <si>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</si>
  <si>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</si>
  <si>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</si>
  <si>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</si>
  <si>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</si>
  <si>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</si>
  <si>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</si>
  <si>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</si>
  <si>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</si>
  <si>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</si>
  <si>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</si>
  <si>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</si>
  <si>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</si>
  <si>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</si>
  <si>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</si>
  <si>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</si>
  <si>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</si>
  <si>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</si>
  <si>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</si>
  <si>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</si>
  <si>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</si>
  <si>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</si>
  <si>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</si>
  <si>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</si>
  <si>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</si>
  <si>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</si>
  <si>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</si>
  <si>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</si>
  <si>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</si>
  <si>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</si>
  <si>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</si>
  <si>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</si>
  <si>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</si>
  <si>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</si>
  <si>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</si>
  <si>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</si>
  <si>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</si>
  <si>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</si>
  <si>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</si>
  <si>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</si>
  <si>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</si>
  <si>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</si>
  <si>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</si>
  <si>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</si>
  <si>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</si>
  <si>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</si>
  <si>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</si>
  <si>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</si>
  <si>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</si>
  <si>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</si>
  <si>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</si>
  <si>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</si>
  <si>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</si>
  <si>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</si>
  <si>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</si>
  <si>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</si>
  <si>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</si>
  <si>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</si>
  <si>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</si>
  <si>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</si>
  <si>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</si>
  <si>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</si>
  <si>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</si>
  <si>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</si>
  <si>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</si>
  <si>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Основное оборудование</t>
  </si>
  <si>
    <t>График поставки основного оборудования</t>
  </si>
  <si>
    <t>Фактическое состояние реализации инвестиционного проекта в срок</t>
  </si>
  <si>
    <t>Факты и события, влияющие на ход реализации проекта, проблемные вопросы:</t>
  </si>
  <si>
    <t>Сроки выполнения</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</si>
  <si>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</si>
  <si>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</si>
  <si>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</si>
  <si>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</si>
  <si>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</si>
  <si>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</si>
  <si>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</si>
  <si>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</si>
  <si>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</si>
  <si>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</si>
  <si>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</si>
  <si>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</si>
  <si>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</si>
  <si>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</si>
  <si>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</si>
  <si>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</si>
  <si>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</si>
  <si>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</si>
  <si>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</si>
  <si>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</si>
  <si>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</si>
  <si>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</si>
  <si>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</si>
  <si>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</si>
  <si>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</si>
  <si>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</si>
  <si>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</si>
  <si>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</si>
  <si>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</si>
  <si>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</si>
  <si>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</si>
  <si>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</si>
  <si>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</si>
  <si>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</si>
  <si>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</si>
  <si>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</si>
  <si>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</si>
  <si>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</si>
  <si>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</si>
  <si>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</si>
  <si>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</si>
  <si>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заключение, принятое
по результатам ТО</t>
  </si>
  <si>
    <t>Тип линии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</si>
  <si>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</si>
  <si>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</si>
  <si>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</si>
  <si>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</si>
  <si>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</si>
  <si>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</si>
  <si>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</si>
  <si>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</si>
  <si>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</si>
  <si>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</si>
  <si>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</si>
  <si>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</si>
  <si>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</si>
  <si>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</si>
  <si>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</si>
  <si>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</si>
  <si>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</si>
  <si>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</si>
  <si>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</si>
  <si>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</si>
  <si>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</si>
  <si>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</si>
  <si>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</si>
  <si>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</si>
  <si>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</si>
  <si>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</si>
  <si>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</si>
  <si>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</si>
  <si>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Республика Коми</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</si>
  <si>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</si>
  <si>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</si>
  <si>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</si>
  <si>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</si>
  <si>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Цели</t>
  </si>
  <si>
    <t>Не требуется</t>
  </si>
  <si>
    <t>Нет</t>
  </si>
  <si>
    <t>Региональный</t>
  </si>
  <si>
    <t>Не относится</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</si>
  <si>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</si>
  <si>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№56-01885В/14         от 26.01.2015</t>
  </si>
  <si>
    <t>10 кВ</t>
  </si>
  <si>
    <t>Третья</t>
  </si>
  <si>
    <t>Номинальная мощность, МВ•А, Мвар</t>
  </si>
  <si>
    <t>Ti·Ni, час</t>
  </si>
  <si>
    <t>Ti·Pi, МВт час</t>
  </si>
  <si>
    <t>Ti·Ni/Nt, час</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</si>
  <si>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</si>
  <si>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</si>
  <si>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</si>
  <si>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</si>
  <si>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</si>
  <si>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</si>
  <si>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</si>
  <si>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</si>
  <si>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</si>
  <si>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</si>
  <si>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18.04.2016
02.06.2016</t>
  </si>
  <si>
    <t>итого</t>
  </si>
  <si>
    <t>Прочие расходы при эксплуатации объекта, без НДС</t>
  </si>
  <si>
    <t>1.12.</t>
  </si>
  <si>
    <t>Нет этапов</t>
  </si>
  <si>
    <t>нд</t>
  </si>
  <si>
    <t xml:space="preserve">Технологическое присоединение энергопринимающих устройств потребителей свыше 150 кВт </t>
  </si>
  <si>
    <t>Не влияет</t>
  </si>
  <si>
    <t>06.11.2015
16.11.2015</t>
  </si>
  <si>
    <t>03.06.2016
16.09.2016</t>
  </si>
  <si>
    <t>Год 2022</t>
  </si>
  <si>
    <t>Год 2023</t>
  </si>
  <si>
    <t>Год 2024</t>
  </si>
  <si>
    <t>Год 2025</t>
  </si>
  <si>
    <t xml:space="preserve">
План</t>
  </si>
  <si>
    <t>9,1 МВт, 71%, 9,1 МВт, 71%, 9,1 МВт, 71%,</t>
  </si>
  <si>
    <t>1.1. Работы, услуги</t>
  </si>
  <si>
    <t>Укрупненный расчет</t>
  </si>
  <si>
    <t>b2b-mrsk.ru</t>
  </si>
  <si>
    <t>% от сметной стоимости проекта</t>
  </si>
  <si>
    <t>оплачено по договору, млн. руб.</t>
  </si>
  <si>
    <t>освоено по договору, млн. руб.</t>
  </si>
  <si>
    <t xml:space="preserve"> </t>
  </si>
  <si>
    <t>Договор ТП №56-01885В/14 от 26.01.2015</t>
  </si>
  <si>
    <t>J_009-51-2-01.12-0028</t>
  </si>
  <si>
    <t>ДЗО</t>
  </si>
  <si>
    <t>Мониторинг цен рынка</t>
  </si>
  <si>
    <t>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t>
  </si>
  <si>
    <t>Строительство ВЛ 110 кВ №103 Воркутинская ТЭЦ №2 – ПС 110/10 кВ Ольховей - 163 км</t>
  </si>
  <si>
    <t>Наименование показателя и единицы измерения</t>
  </si>
  <si>
    <t>Финансирование капитальных вложений в прогнозных ценах соответствующих лет всего, млн рублей (с НДС), в том числе за счет:</t>
  </si>
  <si>
    <t>Освоение капитальных вложений в прогнозных ценах соответствующих лет всего, млн рублей  (без НДС), в том числе:</t>
  </si>
  <si>
    <t xml:space="preserve"> Постановка объектов электросетевого хозяйства под напряжение:</t>
  </si>
  <si>
    <t>Ввод объектов (мощностей) в эксплуатацию:</t>
  </si>
  <si>
    <t>Принятие объектов основных средств к бухгалтерскому учету:</t>
  </si>
  <si>
    <t>Принятие нематериальных активов к бухгалтерскому учету, млн рублей (без НДС)</t>
  </si>
  <si>
    <t>Вывод мощностей из эксплуатации:</t>
  </si>
  <si>
    <t>Сметная стоимость проекта в прогнозных ценах с НДС, млн. руб.</t>
  </si>
  <si>
    <t>Исполнение обязательств по договору ТП.</t>
  </si>
  <si>
    <t>С</t>
  </si>
  <si>
    <t>Новое строительство</t>
  </si>
  <si>
    <t>шт./комплекты</t>
  </si>
  <si>
    <t>га.</t>
  </si>
  <si>
    <t>т.у.</t>
  </si>
  <si>
    <t>протяженность, км</t>
  </si>
  <si>
    <t>площадь, м2</t>
  </si>
  <si>
    <t>объем заключенного договора в ценах  2019 года с НДС, млн. руб.</t>
  </si>
  <si>
    <t>объем заключенного договора в ценах  2015 года с НДС, млн. руб.</t>
  </si>
  <si>
    <t>объем заключенного договора в ценах  2018 года с НДС, млн. руб.</t>
  </si>
  <si>
    <t>объем заключенного договора в ценах  2016 года с НДС, млн. руб.</t>
  </si>
  <si>
    <t>м2</t>
  </si>
  <si>
    <t>ОЗП ЕП</t>
  </si>
  <si>
    <t>08.07.2019</t>
  </si>
  <si>
    <t>7.5.4 Положения о закупке</t>
  </si>
  <si>
    <t>Разрешение Закупочная комиссия № 4/31908003377 от 08.07.2019</t>
  </si>
  <si>
    <t>31.07.2019</t>
  </si>
  <si>
    <t>19.07.2019</t>
  </si>
  <si>
    <t>30.11.2019</t>
  </si>
  <si>
    <t>СМР</t>
  </si>
  <si>
    <t>Сметный расчет к договору подряда</t>
  </si>
  <si>
    <t>ОК</t>
  </si>
  <si>
    <t>Механизированная колонна 24</t>
  </si>
  <si>
    <t>АО ЭнергоПроект-Инжиниринг</t>
  </si>
  <si>
    <t>01.06.2019</t>
  </si>
  <si>
    <t>08.11.2019</t>
  </si>
  <si>
    <t>п.7.5.7. Единого стандарта закупок</t>
  </si>
  <si>
    <t>03.12.2019</t>
  </si>
  <si>
    <t>Филиал</t>
  </si>
  <si>
    <t>ЕП</t>
  </si>
  <si>
    <t>КУМИ администрации г.Воркута</t>
  </si>
  <si>
    <t>Неэлектронная</t>
  </si>
  <si>
    <t>01.09.2019</t>
  </si>
  <si>
    <t>01.10.2019</t>
  </si>
  <si>
    <t>п.5.8.1.11. Единого стандарта закупок ПА</t>
  </si>
  <si>
    <t>Разрешение ЦКК № 43 от 22.08.2019</t>
  </si>
  <si>
    <t>31.10.2019</t>
  </si>
  <si>
    <t>30.09.2019</t>
  </si>
  <si>
    <t>Разрешение ЦКК № 42 от 22.08.2019</t>
  </si>
  <si>
    <t>23.08.2019</t>
  </si>
  <si>
    <t>РЖД</t>
  </si>
  <si>
    <t>Разрешение ЦКК № 47 от 19.09.2019</t>
  </si>
  <si>
    <t>07.11.2019</t>
  </si>
  <si>
    <t>ПСК "Оленевод"</t>
  </si>
  <si>
    <t>14.09.2019</t>
  </si>
  <si>
    <t>09.10.2019</t>
  </si>
  <si>
    <t>СЦ</t>
  </si>
  <si>
    <t>ООО "ЭФ-ТЭК"</t>
  </si>
  <si>
    <t>ООО «ЭФ-Инжиниринг»</t>
  </si>
  <si>
    <t>18.08.2019</t>
  </si>
  <si>
    <t>09.09.2019</t>
  </si>
  <si>
    <t>11.09.2019</t>
  </si>
  <si>
    <t>15.10.2019</t>
  </si>
  <si>
    <t>ООО "МЭКОМ"</t>
  </si>
  <si>
    <t>ГАУ ГМ "МОСГОСЭКСПЕРТИЗА"</t>
  </si>
  <si>
    <t>13.11.2019</t>
  </si>
  <si>
    <t>04.12.2019</t>
  </si>
  <si>
    <t>ОАО "Минский электротехнический завод имени В.И. Козлова"</t>
  </si>
  <si>
    <t>18.06.2019</t>
  </si>
  <si>
    <t>28.06.2019</t>
  </si>
  <si>
    <t>ОАО "Опытный завод Гидромонтаж"</t>
  </si>
  <si>
    <t>ЗАО "ЗАВОД ЭСКОН"</t>
  </si>
  <si>
    <t>АО "КТЦ "Металлоконструкция"</t>
  </si>
  <si>
    <t>19.09.2019</t>
  </si>
  <si>
    <t>ПИР</t>
  </si>
  <si>
    <t>Выполнение проектно-изыскательских работ по объекту  «Строительство ВЛ 110 кВ, ПС 110/10 кВ «Ольховей» (объект «КС-5 «Усинская», КЦ-2» ЗАО «Ямалгазинвест» №56-01885В/14 от 26.01.2015)</t>
  </si>
  <si>
    <t>ООК</t>
  </si>
  <si>
    <t>ООО Вологдасельэнергопроект</t>
  </si>
  <si>
    <t>Северэнергопроект</t>
  </si>
  <si>
    <t>03.04.2015</t>
  </si>
  <si>
    <t>29.04.2015</t>
  </si>
  <si>
    <t>20.05.2015</t>
  </si>
  <si>
    <t>22.06.2015</t>
  </si>
  <si>
    <t>25.06.2015</t>
  </si>
  <si>
    <t>21.05.2015</t>
  </si>
  <si>
    <t>16.01.2017</t>
  </si>
  <si>
    <t>30.10.2019</t>
  </si>
  <si>
    <t>28.10.2019</t>
  </si>
  <si>
    <t>+( № 66-2019 от 23.08.2019)</t>
  </si>
  <si>
    <t xml:space="preserve"> платы за технологическое присоединение</t>
  </si>
  <si>
    <t>3.8</t>
  </si>
  <si>
    <t>3.9</t>
  </si>
  <si>
    <t>3.10</t>
  </si>
  <si>
    <t>3.11</t>
  </si>
  <si>
    <t>4.8</t>
  </si>
  <si>
    <t>4.9</t>
  </si>
  <si>
    <t>4.10</t>
  </si>
  <si>
    <t>4.11</t>
  </si>
  <si>
    <t>5.7</t>
  </si>
  <si>
    <t>5.8</t>
  </si>
  <si>
    <t>5.9</t>
  </si>
  <si>
    <t>5.10</t>
  </si>
  <si>
    <t>7.6</t>
  </si>
  <si>
    <t>7.7</t>
  </si>
  <si>
    <t>7.8</t>
  </si>
  <si>
    <t>7.9</t>
  </si>
  <si>
    <t>ЕИ</t>
  </si>
  <si>
    <t>Минприроды РК</t>
  </si>
  <si>
    <t>01.10.2016</t>
  </si>
  <si>
    <t>09.01.2017</t>
  </si>
  <si>
    <t>п.5.11.1.10</t>
  </si>
  <si>
    <t>Разрешение ЦКК № 12/06-16 от 21.12.2016</t>
  </si>
  <si>
    <t>31.12.2016</t>
  </si>
  <si>
    <t>15.10.2016</t>
  </si>
  <si>
    <t>Управление госэкспертизы РК</t>
  </si>
  <si>
    <t xml:space="preserve">Содержание в соответствии с договором ТП (ТУ) мероприятий, реализуемых в рамках инвестиционного проекта, по: </t>
  </si>
  <si>
    <t>Договор подписан обеими сторонами</t>
  </si>
  <si>
    <t>район ж.д. станции "пл. 2112 км" ж.д дороги "Воркута - Москва"</t>
  </si>
  <si>
    <t>КС-5 "Усинская". КЦ-2" в составе стройки "Система магистральных газопроводов Бованенково-Ухта" район ж.д. станции "пл. 2112 км" ж.д дороги "Воркута - Москва"</t>
  </si>
  <si>
    <t>ФОТ (служба заказчика-застройщика, строительный контроль)</t>
  </si>
  <si>
    <t>Капитализируемые проценты</t>
  </si>
  <si>
    <t>Материалы и оборудование со склада</t>
  </si>
  <si>
    <t xml:space="preserve">Предложение по корректировке </t>
  </si>
  <si>
    <t>объем заключенного договора в ценах  2020 года с НДС, млн. руб.</t>
  </si>
  <si>
    <t>Прочие</t>
  </si>
  <si>
    <t>Оказание услуг по осуществлению авторского назора по объекту: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t>
  </si>
  <si>
    <t>Сводный сметный расчет</t>
  </si>
  <si>
    <t>01.12.2019</t>
  </si>
  <si>
    <t>31.12.2019</t>
  </si>
  <si>
    <t>28.01.2020</t>
  </si>
  <si>
    <t>п. 5.8.1.3 Единого стандарта закупок ПАО</t>
  </si>
  <si>
    <t>Разрешение ЦКК № 79 от 17.12.2019</t>
  </si>
  <si>
    <t>31.01.2020</t>
  </si>
  <si>
    <t>01.01.2020</t>
  </si>
  <si>
    <t>Повышение качества оказываемых услуг в сфере электроэнергетики;
Развитие электрической сети/Усиление существующей электрической сети, связанное с подключением новых потребителей;</t>
  </si>
  <si>
    <t>-</t>
  </si>
  <si>
    <t>строительство ВЛ 110 кВ - 163 км</t>
  </si>
  <si>
    <t>0,02 %</t>
  </si>
  <si>
    <t>0,45676628</t>
  </si>
  <si>
    <t>0,38709007</t>
  </si>
  <si>
    <t>0</t>
  </si>
  <si>
    <t>Проведение государственной экспертизы достоверности опеределения сметной стоимости объекта: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t>
  </si>
  <si>
    <t>ПЗ</t>
  </si>
  <si>
    <t>21.07.2016</t>
  </si>
  <si>
    <t>22.07.2016</t>
  </si>
  <si>
    <t>п.5.11.1.2</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</si>
  <si>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</si>
  <si>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</si>
  <si>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</si>
  <si>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</si>
  <si>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</si>
  <si>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</si>
  <si>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</si>
  <si>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</si>
  <si>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</si>
  <si>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</si>
  <si>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</si>
  <si>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</si>
  <si>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</si>
  <si>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</si>
  <si>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</si>
  <si>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</si>
  <si>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</si>
  <si>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</si>
  <si>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</si>
  <si>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</si>
  <si>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</si>
  <si>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</si>
  <si>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</si>
  <si>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</si>
  <si>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</si>
  <si>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</si>
  <si>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</si>
  <si>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</si>
  <si>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</si>
  <si>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</si>
  <si>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</si>
  <si>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</si>
  <si>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</si>
  <si>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</si>
  <si>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</si>
  <si>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</si>
  <si>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</si>
  <si>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</si>
  <si>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</si>
  <si>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</si>
  <si>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</si>
  <si>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</si>
  <si>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</si>
  <si>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</si>
  <si>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</si>
  <si>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</si>
  <si>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</si>
  <si>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52</t>
  </si>
  <si>
    <t>53</t>
  </si>
  <si>
    <t>2 306,84391986</t>
  </si>
  <si>
    <t>108,73600000</t>
  </si>
  <si>
    <t>1 089,55988996</t>
  </si>
  <si>
    <t>1 217,28402990</t>
  </si>
  <si>
    <t>1 941,71242930</t>
  </si>
  <si>
    <t>59,34764092</t>
  </si>
  <si>
    <t>1 604,61212892</t>
  </si>
  <si>
    <t>277,75265946</t>
  </si>
  <si>
    <t>163,000</t>
  </si>
  <si>
    <t>0,00115129</t>
  </si>
  <si>
    <t>03.12.2019
04.12.2019</t>
  </si>
  <si>
    <t>+( № 660-EF-10/2019 от 15.10.2019)</t>
  </si>
  <si>
    <t>+( № 35-2-1-3-0028-16 от 03.06.2016)</t>
  </si>
  <si>
    <t>+( № 11-000-27-2019 от 19.11.2019)</t>
  </si>
  <si>
    <t>+( № 189 от 27.09.2016)</t>
  </si>
  <si>
    <t xml:space="preserve">ПАО "Россети Северо-Запад"            </t>
  </si>
  <si>
    <t>Филиал ПАО «Россети Северо-Запад» в Республике Коми</t>
  </si>
  <si>
    <t>ПАО "Россети Северо-Запад"</t>
  </si>
  <si>
    <t>48</t>
  </si>
  <si>
    <t>49</t>
  </si>
  <si>
    <t>50</t>
  </si>
  <si>
    <t>51</t>
  </si>
  <si>
    <t>Аренда лесного участка под ВЛ 110кВ для объекта "Строительство ВЛ 110 кВ, ПС 110/10 кВ "Ольховей" (объект "КС-5 "Усинская", "КЦ-2" ЗАО "Ямалгазинвест" для нужд филиала ПАО "МРСК Северо-Запада" "Комиэнерго"</t>
  </si>
  <si>
    <t>15.11.2016</t>
  </si>
  <si>
    <t>комплекс</t>
  </si>
  <si>
    <t>Выполнение строительно-монтажных работ ВЛ 110 кВ от оп. 396 до ПС 110/10 кВ по объекту инвестиционной программы: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 (ИП №009-51-2-01.12-0028) для нужд филиала ПАО «МРСК Северо-Запада» «Комиэнерго»</t>
  </si>
  <si>
    <t>1353313</t>
  </si>
  <si>
    <t>Разрешение ЦКК ПАО МРСК Северо - Запада № 70 от 14.11.2019</t>
  </si>
  <si>
    <t>31.12.2021</t>
  </si>
  <si>
    <t>Предоставление услуг по хранению опор и фундаментов под объект инвестиционной программы: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 (ИПР №009-51-2-01.12-0028) для нужд ПО «ВЭС» филиала ПАО «МСРК Северо-Запада» «Комиэнерго» в 2019 году</t>
  </si>
  <si>
    <t>31908003377</t>
  </si>
  <si>
    <t>21.04.2019</t>
  </si>
  <si>
    <t>На листе 8 указана фактическая стоимость по результатам исполнения договора в размере 6 550,00001 тыс. руб с НДС</t>
  </si>
  <si>
    <t>Аренда лесного участка под строительство объекта инвестиционной программы: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 для нужд филиала ПАО «МРСК Северо-Запада» «Комиэнерго»</t>
  </si>
  <si>
    <t>Аренда земельного участка под строительство объекта инвестиционной программы: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 для нужд филиала ПАО «МРСК Северо-Запада» «Комиэнерго»</t>
  </si>
  <si>
    <t>Субаренда земельного участка под строительство объекта инвестиционной программы: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 для нужд филиала ПАО «МРСК Северо-Запада» «Комиэнерго»</t>
  </si>
  <si>
    <t>1.2. Материалы,оборудование, прочие товары.</t>
  </si>
  <si>
    <t>Поставка металлических решетчатых опор, многогранных опор и фундаментов по объекту: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для нужд филиала ПАО "МРСК Северо-Запада" "Комиэнерго"</t>
  </si>
  <si>
    <t>ЗАО Новации и бизнес в энергетике (НБЭ)</t>
  </si>
  <si>
    <t>893523</t>
  </si>
  <si>
    <t>31.10.2017</t>
  </si>
  <si>
    <t>22.09.2017</t>
  </si>
  <si>
    <t>22.11.2017</t>
  </si>
  <si>
    <t>05.02.2018</t>
  </si>
  <si>
    <t>31.12.2017</t>
  </si>
  <si>
    <t>24.10.2018</t>
  </si>
  <si>
    <t>06.11.2018</t>
  </si>
  <si>
    <t>закупка на заключение доп. соглашения к договору  от 13.03.2018№017/18-1На листе 8 указана фактическая стоимость по результатам исполнения договора в размере 854 024,94103 тыс. руб с НДСК договору есть допсоглашения, изменявшие сумму: с 856 402,573 тыс. руб на 854 024,94105 тыс. руб</t>
  </si>
  <si>
    <t>ПМК Сибири</t>
  </si>
  <si>
    <t>Установление срочного сервитута для строительства объекта инвестиционной программы: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 для нужд филиала ПАО «МРСК Северо-Запада» «Комиэнерго»</t>
  </si>
  <si>
    <t>Услуги по проведению технологического и ценового аудита инвестиционного проекта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(Ямалгазинвест ЗАО Дог. № 56-01885В/14 от 26.01.15 - 1 шт.)   (ВЛ 110 кВ - 163 км)» (ИП 009-51-2-01.12-0028) для нужд филиала ПАО «МРСК Северо-Запада» «Комиэнерго»</t>
  </si>
  <si>
    <t>Услуги строительного контроля.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t>
  </si>
  <si>
    <t>ЦТЗ</t>
  </si>
  <si>
    <t>11.03.2020</t>
  </si>
  <si>
    <t>Заключен с взаимозависимым лицом без проведения закупочных процедур от 11.03.2020№39/20-В</t>
  </si>
  <si>
    <t>25.12.2015</t>
  </si>
  <si>
    <t>Выполнение строительно-монтажных работ ВЛ 110 кВ от портала ТЭЦ №2 до оп. №396 по объекту инвестиционной программы: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 (ИП №009-51-2-01.12-0028) для нужд филиала ПАО «МРСК Северо-Запада» «Комиэнерго»</t>
  </si>
  <si>
    <t>1353239</t>
  </si>
  <si>
    <t>Республика Коми, г. Инта; г. Воркута</t>
  </si>
  <si>
    <t>Приказ об утверждении ПСД № 568 от 08.11.2019</t>
  </si>
  <si>
    <t>544,91364998</t>
  </si>
  <si>
    <t>471,93005947</t>
  </si>
  <si>
    <t>72,31404628</t>
  </si>
  <si>
    <t>72,31404629</t>
  </si>
  <si>
    <t>61,28309007</t>
  </si>
  <si>
    <t>4,63546375</t>
  </si>
  <si>
    <t>0,48</t>
  </si>
  <si>
    <t>0,4</t>
  </si>
  <si>
    <t>6,55000001</t>
  </si>
  <si>
    <t>6,54999999</t>
  </si>
  <si>
    <t>5,45833335</t>
  </si>
  <si>
    <t>26,19003387</t>
  </si>
  <si>
    <t>23,57103048</t>
  </si>
  <si>
    <t>10,89021024</t>
  </si>
  <si>
    <t>4,11385021</t>
  </si>
  <si>
    <t>объем заключенного договора в ценах   года с НДС, млн. руб.</t>
  </si>
  <si>
    <t>договор Аренды от 09.10.2019 № 242/19-В контрагент ПСК "Оленевод" (с учетом Соглашения о возмещении убытков от 09.10.2019)</t>
  </si>
  <si>
    <t>Реализация ИП в срок</t>
  </si>
  <si>
    <t xml:space="preserve"> Цена договора, 
тыс. руб. 
(с НДС)</t>
  </si>
  <si>
    <t xml:space="preserve">Механизированная колонна 24 </t>
  </si>
  <si>
    <t xml:space="preserve">  "ООО "ПЕРСПЕКТИВА"</t>
  </si>
  <si>
    <t xml:space="preserve">5.8.1.11. Единого стандарта закупок ПАО </t>
  </si>
  <si>
    <t>Предоставление услуг по хранению опор и фундаментов под объект инвестиционной программы: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 (ИПР №009-51-2-01.12-0028) для нужд ПО «ВЭС» филиала ПАО «МСРК Северо-Запада» «Комиэнерго»</t>
  </si>
  <si>
    <t>14.10.2019</t>
  </si>
  <si>
    <t>29.11.2019</t>
  </si>
  <si>
    <t xml:space="preserve">п.5.8.1.5 Единого стандарта закупок ПАО </t>
  </si>
  <si>
    <t>Разрешение ЦКК № 65 от 31.10.2019</t>
  </si>
  <si>
    <t>закупка на заключение доп. соглашения к договору  от 19.07.2019№4/319На листе 8 указана фактическая стоимость по результатам исполнения договора в размере 6 550,00001 тыс. руб с НДС</t>
  </si>
  <si>
    <t xml:space="preserve">нд </t>
  </si>
  <si>
    <t xml:space="preserve">Меридиан </t>
  </si>
  <si>
    <t xml:space="preserve">На листе 8 указана фактическая стоимость по результатам исполнения договора в размере 72 314,04628 тыс. руб с НДС
закупка осуществлялась на несколько ИП:I_000-51-2-03.13-0001 </t>
  </si>
  <si>
    <t>Филиал ПАО "Россети Северо-Запад" в Республике Коми</t>
  </si>
  <si>
    <t>в соответствии с Протоколом совместного совещания по вопросам установления сервитута и возмещения убытков (упущенной выгоды) при временном занятии части земельного участка для строительства объекта заключено Соглашение на сумму  4648,038 руб. (НДС нет)</t>
  </si>
  <si>
    <t>Другие затраты (гос. регистрация, агентское вознаграждение, контрагент Минприроды Республики Коми (оплачено по Решению суда №А29-18243/2018 от 12.09.2019), контрагент Министерство природных ресурсов и охраны окружающей среды Республики Коми (оплачено по Решению суда №А29-7498/2018 от 18.12.2018) и т.д.)</t>
  </si>
  <si>
    <t>Год раскрытия информации: 2022 год</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</si>
  <si>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2022 г.;
Максимальная мощность присоединяемых потребителей электрической энергии:
9,1169 	МВт	2022 г.;
Увеличение протяженности линий электропередачи в рамках осуществления технологического присоединения к электрическим сетям:
163 	Км(на уровне напряжения 110 кВ)	2022 г.;</t>
  </si>
  <si>
    <t>0 млн.руб. с НДС</t>
  </si>
  <si>
    <t>0 млн.руб. без НДС</t>
  </si>
  <si>
    <t xml:space="preserve">факт 2021 года </t>
  </si>
  <si>
    <t>Год 2026</t>
  </si>
  <si>
    <t>Год 2027</t>
  </si>
  <si>
    <t xml:space="preserve"> по состоянию на 01.01.2022</t>
  </si>
  <si>
    <t>по состоянию на 01.01.2022</t>
  </si>
  <si>
    <t>668,21575043</t>
  </si>
  <si>
    <t>340,96772792</t>
  </si>
  <si>
    <t>607,32155849</t>
  </si>
  <si>
    <t>159,01459900</t>
  </si>
  <si>
    <t>1 699,52236137</t>
  </si>
  <si>
    <t>509,20115143</t>
  </si>
  <si>
    <t>780,52845537</t>
  </si>
  <si>
    <t>530,42684681</t>
  </si>
  <si>
    <t>726,46461768</t>
  </si>
  <si>
    <t>160,01340960</t>
  </si>
  <si>
    <t>54,06383769</t>
  </si>
  <si>
    <t>370,41343721</t>
  </si>
  <si>
    <t>21Т0110060.0011. Выполнение работ по межеванию земельных участков, составлению технического плана, описанию местоположения границ охранных зон объектов электросетевого хозяйства в целях постановки на государственный кадастровый учет земельных участков и получения разрешения на ввод в эксплуатацию объекта: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(Ямалгазинвест ЗАО Дог. №56-01885В/14 от 26.01.15 - 1 шт.) (ВЛ 110 кВ - 163 км) для нужд ПО "ВЭС" филиала ПАО "МРСК Северо-Запада" в Республике Коми</t>
  </si>
  <si>
    <t>ПО</t>
  </si>
  <si>
    <t>ОЗП</t>
  </si>
  <si>
    <t xml:space="preserve">  "233436"</t>
  </si>
  <si>
    <t xml:space="preserve">ООО  "ГЕОКОМПЛЕКС" </t>
  </si>
  <si>
    <t>Комимелиоводхозпроект НИПИИ</t>
  </si>
  <si>
    <t>mr-sz21393MP</t>
  </si>
  <si>
    <t>01.07.2021</t>
  </si>
  <si>
    <t>08.07.2021</t>
  </si>
  <si>
    <t>16.07.2021</t>
  </si>
  <si>
    <t>12.08.2021</t>
  </si>
  <si>
    <t>30.09.2021</t>
  </si>
  <si>
    <t>16.09.2021</t>
  </si>
  <si>
    <t>ООО "КвадроЭлектрикТехнолоджи»"</t>
  </si>
  <si>
    <t>ООО  "ГЕОКОМПЛЕКС"</t>
  </si>
  <si>
    <t>OOO "СТРОИТЕЛЬНАЯ КОМПАНИЯ ПЕТЕРБУРГИНЖСТРОЙ"</t>
  </si>
  <si>
    <t>Филиал ПАО "МЕЖРЕГИОНАЛЬНОЕ БЮРО КАДАСТРОВЫХ РАБОТ"</t>
  </si>
  <si>
    <t>OOO "ГЕОСФЕРА"</t>
  </si>
  <si>
    <t>21Т0110060.0014. Оказание транспортно-экспедиционных услуг, связанных с перевозкой грузов железнодорожным транспортом для нужд филиала ПАО "МРСК Северо-Запада" в Республике Коми</t>
  </si>
  <si>
    <t>ИП Павлюк А.С.</t>
  </si>
  <si>
    <t>ИП "Павлюк Алексей Сергеевич (Компания ЛЕГИОН)"</t>
  </si>
  <si>
    <t>01.08.2021</t>
  </si>
  <si>
    <t>06.08.2021</t>
  </si>
  <si>
    <t>Разрешение РКК № 28РКК/кон от 06.08.2021</t>
  </si>
  <si>
    <t>31.08.2021</t>
  </si>
  <si>
    <t>20.08.2021</t>
  </si>
  <si>
    <t>На листе 8 указана фактическая стоимость по результатам исполнения договора в размере 12,40404 тыс. руб с НДС</t>
  </si>
  <si>
    <t>21Т0110060.0007. Оказание услуг по проведению технологического и ценового аудита (третий этап) по инвестиционному проекту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(Ямалгазинвест ЗАО Дог. №56-01885В/14 от 26.01.15 - 1 шт.) (ВЛ 110 кВ - 163 км) для нужд ПО "ВЭС" филиала ПАО "МРСК Северо-Запада" в Республике Коми</t>
  </si>
  <si>
    <t>ОЗК</t>
  </si>
  <si>
    <t>ООО "СибСтройЭксперт"</t>
  </si>
  <si>
    <t>mr-sz21273DP</t>
  </si>
  <si>
    <t>Roseltorg.ru</t>
  </si>
  <si>
    <t>11.05.2021</t>
  </si>
  <si>
    <t>24.05.2021</t>
  </si>
  <si>
    <t>04.06.2021</t>
  </si>
  <si>
    <t>09.06.2021</t>
  </si>
  <si>
    <t>Разрешение Закупочная комиссия № 76кон от 09.06.2021</t>
  </si>
  <si>
    <t>31.07.2021</t>
  </si>
  <si>
    <t>29.06.2021</t>
  </si>
  <si>
    <t>Эннова</t>
  </si>
  <si>
    <t>Проектное бюро №1</t>
  </si>
  <si>
    <t>15.04.2020</t>
  </si>
  <si>
    <t>31.05.2018</t>
  </si>
  <si>
    <t>2 017,6184568</t>
  </si>
  <si>
    <t xml:space="preserve">  км: ввод -  163(163)</t>
  </si>
  <si>
    <t>2022</t>
  </si>
  <si>
    <t xml:space="preserve"> - по договорам подряда (в разбивке по каждому подрядчику и по договорам):</t>
  </si>
  <si>
    <t xml:space="preserve">договор на СМР от 03.12.2019 № 017/19-1 подрядчик АО ЭнергоПроект-Инжиниринг </t>
  </si>
  <si>
    <t>23,62 %</t>
  </si>
  <si>
    <t>187,16005338</t>
  </si>
  <si>
    <t>164,59458229</t>
  </si>
  <si>
    <t xml:space="preserve">договор на СМР от 04.12.2019 № 017/19-2 подрядчик ООО "Механизированная колонна 24" </t>
  </si>
  <si>
    <t>20,46 %</t>
  </si>
  <si>
    <t>369,70957386</t>
  </si>
  <si>
    <t>312,47379756</t>
  </si>
  <si>
    <t xml:space="preserve">договор на ПИР от 20.05.2015 № 017/15-7 подрядчик ООО "Северэнергопроект" </t>
  </si>
  <si>
    <t>3,13 %</t>
  </si>
  <si>
    <t xml:space="preserve"> - по договорам поставки основного оборудования (в разбивке по каждому поставщику и по договорам):</t>
  </si>
  <si>
    <t>854,02494105</t>
  </si>
  <si>
    <t>37,02 %</t>
  </si>
  <si>
    <t xml:space="preserve"> - по прочим договорам (в разбивке по каждому контрагенту и по договорам)</t>
  </si>
  <si>
    <t xml:space="preserve">договор Услуги от 06.08.2021 № 1гп/21 контрагент ИП "Павлюк Алексей Сергеевич (Компания ЛЕГИОН)" </t>
  </si>
  <si>
    <t>объем заключенного договора в ценах  2021 года с НДС, млн. руб.</t>
  </si>
  <si>
    <t>0,32</t>
  </si>
  <si>
    <t>0,01 %</t>
  </si>
  <si>
    <t>договор Услуги от 19.07.2019 № 4/319 контрагент   "ООО "ПЕРСПЕКТИВА"с учетом ДС №1 29.11.2019</t>
  </si>
  <si>
    <t>0,28 %</t>
  </si>
  <si>
    <t xml:space="preserve">договор Услуги от 16.09.2021 № 112/21-1-В контрагент АО "НИПИИ "Комимелиоводхозпроект" </t>
  </si>
  <si>
    <t>3,5</t>
  </si>
  <si>
    <t>0,15 %</t>
  </si>
  <si>
    <t xml:space="preserve">договор Услуги от 22.07.2016 № 82 контрагент АУ РК "Управление государственной экспертизы Республики Коми" </t>
  </si>
  <si>
    <t xml:space="preserve">договор Услуги от 19.01.2015 № 222/03 контрагент Воркутинские ТЭЦ </t>
  </si>
  <si>
    <t>1,14 %</t>
  </si>
  <si>
    <t xml:space="preserve">договор Услуги от 28.01.2020 № 5/У-2020 контрагент ООО "Северэнергопроект" </t>
  </si>
  <si>
    <t>0,2 %</t>
  </si>
  <si>
    <t>4,44231936</t>
  </si>
  <si>
    <t>3,86288646</t>
  </si>
  <si>
    <t xml:space="preserve">договор Услуги от 29.06.2021 № 83/21-В контрагент ООО "СибСтройЭксперт" </t>
  </si>
  <si>
    <t>0,35</t>
  </si>
  <si>
    <t xml:space="preserve">договор Услуги от 11.09.2019 № 25/У-2019 контрагент ООО «ЭФ-Инжиниринг» </t>
  </si>
  <si>
    <t xml:space="preserve">договор Услуги от 11.03.2020 № 39/20-В контрагент ЦТЗ (заключен с взаимозависимым лицом без проведения закупочных процедур)  </t>
  </si>
  <si>
    <t>0,47 %</t>
  </si>
  <si>
    <t>9,53310517</t>
  </si>
  <si>
    <t>9,07517498</t>
  </si>
  <si>
    <t xml:space="preserve">договор Аренды от 01.10.2019 № С0990513/28/19-АЗ контрагент   "Министерство природных ресурсов , охраны окружающей среды Республики Коми" </t>
  </si>
  <si>
    <t>16,87859187</t>
  </si>
  <si>
    <t>0,73 %</t>
  </si>
  <si>
    <t>0 %</t>
  </si>
  <si>
    <t xml:space="preserve">договор Аренды от 07.11.2019 № ЦРИ/04/СА/5168/19/001052 контрагент Российские железные дороги </t>
  </si>
  <si>
    <t>0,01240404</t>
  </si>
  <si>
    <t xml:space="preserve">договор Аренды от 23.08.2019 № 66-2019 контрагент КУМИ администрации г.Воркута </t>
  </si>
  <si>
    <t xml:space="preserve">договор Аренды от 15.11.2016 № C0990513/84/16-АЗ контрагент Минприроды Республики Коми </t>
  </si>
  <si>
    <t>0,18 %</t>
  </si>
  <si>
    <t>2,34815277</t>
  </si>
  <si>
    <t xml:space="preserve"> - по прочим договорам</t>
  </si>
  <si>
    <t>36,56267089</t>
  </si>
  <si>
    <t>36,68921047</t>
  </si>
  <si>
    <t>Затраты на выполнение работ хозяйственным способом (ПИР, СМР)</t>
  </si>
  <si>
    <t>1,12062925</t>
  </si>
  <si>
    <t>15,95765217</t>
  </si>
  <si>
    <t>74 %</t>
  </si>
  <si>
    <t xml:space="preserve"> - СМР, %</t>
  </si>
  <si>
    <t>70,32%</t>
  </si>
  <si>
    <t xml:space="preserve"> - поставка основного оборудования, %</t>
  </si>
  <si>
    <t>0%</t>
  </si>
  <si>
    <t xml:space="preserve"> - разработка проектной документации и рабочей документации, %</t>
  </si>
  <si>
    <t>3,68%</t>
  </si>
  <si>
    <t>71,03 %</t>
  </si>
  <si>
    <t>1 638,62816943</t>
  </si>
  <si>
    <t>59,8 %</t>
  </si>
  <si>
    <t>1 161,18397393</t>
  </si>
  <si>
    <t xml:space="preserve"> ООО "Северэнергопроект" , ПИР ,  , 20.05.2015 , 017/15-7</t>
  </si>
  <si>
    <t xml:space="preserve">   "Министерство природных ресурсов , охраны окружающей среды Республики Коми" , Аренды , Аренда имущества , 01.10.2019 , С0990513/28/19-АЗ
   "ООО "ПЕРСПЕКТИВА" , Услуги , Оказание Услуг , 19.07.2019 , 4/319
 АО "НИПИИ "Комимелиоводхозпроект" , Услуги , Оказание Услуг , 16.09.2021 , 112/21-1-В
 АО ЭнергоПроект-Инжиниринг , СМР , Выполнение строительно-монтажных работ , 03.12.2019 , 017/19-1
 АУ РК "Управление государственной экспертизы Республики Коми" , Услуги ,  , 22.07.2016 , 82
 Воркутинские ТЭЦ , Услуги ,  , 19.01.2015 , 222/03
 ИП "Павлюк Алексей Сергеевич (Компания ЛЕГИОН)" , Услуги , Оказание Услуг , 06.08.2021 , 1гп/21
 КУМИ администрации г.Воркута , Аренды , Аренда имущества , 23.08.2019 , 66-2019
 Минприроды Республики Коми , Аренды , Аренда имущества , 03.03.2020 , Письмо №307
 Минприроды Республики Коми , Аренды ,  , 15.11.2016 , C0990513/84/16-АЗ
 ООО "Механизированная колонна 24" , СМР , Выполнение строительно-монтажных работ , 04.12.2019 , 017/19-2
 ООО "Северэнергопроект" , Услуги ,  , 28.01.2020 , 5/У-2020
 ООО "СибСтройЭксперт" , Услуги , Оказание Услуг , 29.06.2021 , 83/21-В
 ООО «ЭФ-Инжиниринг» , Услуги , Оказание Услуг , 11.09.2019 , 25/У-2019
 ПСК "Оленевод" , Аренды , Аренда имущества , 09.10.2019 , 242/19-В
 Российские железные дороги , Аренды ,  , 07.11.2019 , ЦРИ/04/СА/5168/19/001052
 ЦТЗ , Услуги ,  , 11.03.2020 , 39/20-В</t>
  </si>
  <si>
    <t xml:space="preserve"> ЗАО "Новации и бизнес в энергетике (НБЭ)" , Поставки , Поставка оборудования , 13.03.2018 , 017/18-1</t>
  </si>
  <si>
    <t xml:space="preserve"> - строительный персонал</t>
  </si>
  <si>
    <t xml:space="preserve"> - монтажный персонал</t>
  </si>
  <si>
    <t xml:space="preserve"> - дата поставки</t>
  </si>
  <si>
    <t xml:space="preserve"> - задержки в поставке</t>
  </si>
  <si>
    <t xml:space="preserve"> - причины задержек</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</si>
  <si>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</si>
  <si>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</si>
  <si>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</si>
  <si>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</si>
  <si>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</si>
  <si>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 листе 8 указана фактическая стоимость по результатам исполнения договора в размере 16 878,59187 тыс. руб с НДС
с учетом затрат по письму ГУ РК «Печорского лесничества» от 03.03.2020 №307 «О направлении расчета неустойки, на оплату», на оплату неустойки за просрочку оплаты по договору аренды лесного участка от 01.10.2019 №С0990513/28/19-А3 (платежным поручением №61 от 27.02.2020) за период с 17.02.2020 по 27.02.2020</t>
  </si>
  <si>
    <t>МО городского округа "Инта"; МО городского округа "Воркута"</t>
  </si>
  <si>
    <t xml:space="preserve"> +( №401 от 28.08.2018)</t>
  </si>
  <si>
    <t>2021</t>
  </si>
  <si>
    <t>2023</t>
  </si>
  <si>
    <t>2024</t>
  </si>
  <si>
    <t>2025</t>
  </si>
  <si>
    <t>2026</t>
  </si>
  <si>
    <t>выполнению требований к усилению существующей электрической сети</t>
  </si>
  <si>
    <t>№56-01885В/14-001 от 20.05.2015
№56-01885В/14-004 от 02.03.2018
№56-01885В/14-003 от 22.12.2016
№56-01885В/14-005 от 29.11.2021</t>
  </si>
  <si>
    <t>Проектируемая опора ВЛЗ 10 кВ №2 ПС 110/10 кВ "Ольховей" - РПВ (для ПАО "Газпром" КС-5 Усинская)</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</si>
  <si>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</si>
  <si>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</si>
  <si>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</si>
  <si>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</si>
  <si>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</si>
  <si>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</si>
  <si>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</si>
  <si>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</si>
  <si>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</si>
  <si>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</si>
  <si>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</si>
  <si>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</si>
  <si>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</si>
  <si>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</si>
  <si>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</si>
  <si>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</si>
  <si>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 xml:space="preserve">Раздел 6.1. График реализации инвестиционного проекта </t>
  </si>
  <si>
    <t xml:space="preserve">Наименование контрольных этапов реализации инвестпроекта с указанием событий/работ критического пути сетевого графика * </t>
  </si>
  <si>
    <t>Процент выполнения за отчетный период (%)</t>
  </si>
  <si>
    <t>Предложения по корректирующим мероприятиям по устранению отставания</t>
  </si>
  <si>
    <t>26.01.2015</t>
  </si>
  <si>
    <t>100</t>
  </si>
  <si>
    <t>14.11.2014</t>
  </si>
  <si>
    <t>1.2.1.</t>
  </si>
  <si>
    <t xml:space="preserve">06.11.2015 16.11.2015 </t>
  </si>
  <si>
    <t>100
0</t>
  </si>
  <si>
    <t>0
0</t>
  </si>
  <si>
    <t xml:space="preserve">18.04.2016 02.06.2016 </t>
  </si>
  <si>
    <t>06.06.2016</t>
  </si>
  <si>
    <t xml:space="preserve">03.06.2016 16.09.2016 </t>
  </si>
  <si>
    <t>27.10.2016</t>
  </si>
  <si>
    <t>19.11.2019</t>
  </si>
  <si>
    <t>В составе проектной документации</t>
  </si>
  <si>
    <t xml:space="preserve">03.12.2019 04.12.2019 </t>
  </si>
  <si>
    <t>03.12.2020</t>
  </si>
  <si>
    <t>15.02.2020</t>
  </si>
  <si>
    <t>15.11.2021</t>
  </si>
  <si>
    <t>30.05.2022</t>
  </si>
  <si>
    <t>05.06.2022</t>
  </si>
  <si>
    <t>30.11.2021</t>
  </si>
  <si>
    <t>10.06.2022</t>
  </si>
  <si>
    <t>3.7.</t>
  </si>
  <si>
    <t xml:space="preserve">Комплексное опробование оборудования </t>
  </si>
  <si>
    <t>27.11.2021</t>
  </si>
  <si>
    <t>18.06.2022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</si>
  <si>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</si>
  <si>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30.12.2021</t>
  </si>
  <si>
    <t>20.06.2022</t>
  </si>
  <si>
    <t>29.12.2021</t>
  </si>
  <si>
    <t>25.06.2022</t>
  </si>
  <si>
    <t>27.06.2022</t>
  </si>
  <si>
    <t>30.06.2022</t>
  </si>
  <si>
    <t xml:space="preserve">Получение разрешения на ввод объекта в эксплуатацию. </t>
  </si>
  <si>
    <t>30.01.2022</t>
  </si>
  <si>
    <t>-1 406 084,81352</t>
  </si>
  <si>
    <t xml:space="preserve">Денежный поток на собственный капитал, руб </t>
  </si>
  <si>
    <t>Налог на прибыль, %</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</si>
  <si>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</si>
  <si>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</si>
  <si>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</si>
  <si>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</si>
  <si>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</si>
  <si>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</si>
  <si>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до 2022</t>
  </si>
  <si>
    <t>2027</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</si>
  <si>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</si>
  <si>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</si>
  <si>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</si>
  <si>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</si>
  <si>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</si>
  <si>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</si>
  <si>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</si>
  <si>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</si>
  <si>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</si>
  <si>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</si>
  <si>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</si>
  <si>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</si>
  <si>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</si>
  <si>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</si>
  <si>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</si>
  <si>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</si>
  <si>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</si>
  <si>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</si>
  <si>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</si>
  <si>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</si>
  <si>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</si>
  <si>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</si>
  <si>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</si>
  <si>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</si>
  <si>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</si>
  <si>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</si>
  <si>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</si>
  <si>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</si>
  <si>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</si>
  <si>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</si>
  <si>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</si>
  <si>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</si>
  <si>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</si>
  <si>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2061</t>
  </si>
  <si>
    <t>2062</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</si>
  <si>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</si>
  <si>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</si>
  <si>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ЧДП</t>
  </si>
  <si>
    <t>PV</t>
  </si>
  <si>
    <t xml:space="preserve">Чистая приведённая стоимость без учета продажи (NPV) </t>
  </si>
  <si>
    <t>руб.</t>
  </si>
  <si>
    <t>%</t>
  </si>
  <si>
    <t>лет</t>
  </si>
  <si>
    <t>1 382,73565139</t>
  </si>
  <si>
    <t>1 765,69744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</si>
</sst>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5">
    <numFmt numFmtId="164" formatCode="_-* #,##0.00_-;\-* #,##0.00_-;_-* &quot;-&quot;??_-;_-@_-"/>
    <numFmt numFmtId="165" formatCode="_-* #,##0.00_р_._-;\-* #,##0.00_р_._-;_-* &quot;-&quot;??_р_._-;_-@_-"/>
    <numFmt numFmtId="166" formatCode="_-* #,##0.00\ _р_._-;\-* #,##0.00\ _р_._-;_-* &quot;-&quot;??\ _р_._-;_-@_-"/>
    <numFmt numFmtId="167" formatCode="#,##0_ ;\-#,##0\ "/>
    <numFmt numFmtId="168" formatCode="#,##0.0"/>
    <numFmt numFmtId="169" formatCode="0.000"/>
    <numFmt numFmtId="170" formatCode="0.0"/>
    <numFmt numFmtId="171" formatCode="#,##0.000"/>
    <numFmt numFmtId="172" formatCode="#,##0.00000"/>
    <numFmt numFmtId="173" formatCode="0.00000"/>
    <numFmt numFmtId="174" formatCode="0.0000"/>
    <numFmt numFmtId="175" formatCode="#,##0.00000000"/>
    <numFmt numFmtId="176" formatCode="#,##0.0000"/>
    <numFmt numFmtId="177" formatCode="_-* #,##0.000000_-;\-* #,##0.000000_-;_-* &quot;-&quot;??_-;_-@_-"/>
    <numFmt numFmtId="178" formatCode="[$-419]mmmm\ yyyy;@"/>
  </numFmts>
  <fonts count="49"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name val="Times New Roman"/>
      <family val="1"/>
      <charset val="204"/>
    </font>
    <font>
      <sz val="10"/>
      <name val="Arial Cyr"/>
      <charset val="204"/>
    </font>
    <font>
      <sz val="10"/>
      <name val="Helv"/>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1"/>
      <color theme="1"/>
      <name val="Arial"/>
      <family val="2"/>
      <charset val="204"/>
    </font>
    <font>
      <sz val="11"/>
      <name val="Calibri"/>
      <family val="2"/>
      <charset val="204"/>
      <scheme val="minor"/>
    </font>
    <font>
      <sz val="8"/>
      <name val="Arial"/>
      <family val="2"/>
    </font>
    <font>
      <sz val="12"/>
      <name val="Times New Roman"/>
      <family val="1"/>
    </font>
    <font>
      <sz val="11"/>
      <color theme="0"/>
      <name val="Calibri"/>
      <family val="2"/>
      <charset val="204"/>
      <scheme val="minor"/>
    </font>
    <font>
      <sz val="10"/>
      <color indexed="8"/>
      <name val="Times New Roman"/>
      <family val="1"/>
      <charset val="1"/>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0" tint="-4.9989318521683403E-2"/>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rgb="FF000000"/>
      </left>
      <right style="thin">
        <color rgb="FF000000"/>
      </right>
      <top style="medium">
        <color rgb="FF000000"/>
      </top>
      <bottom style="thin">
        <color rgb="FF000000"/>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s>
  <cellStyleXfs count="93">
    <xf numFmtId="0" fontId="0" fillId="0" borderId="0"/>
    <xf numFmtId="0" fontId="2" fillId="0" borderId="0"/>
    <xf numFmtId="0" fontId="10" fillId="0" borderId="0"/>
    <xf numFmtId="0" fontId="11" fillId="0" borderId="0"/>
    <xf numFmtId="0" fontId="12" fillId="2" borderId="0" applyNumberFormat="0" applyBorder="0" applyAlignment="0" applyProtection="0"/>
    <xf numFmtId="0" fontId="12" fillId="3" borderId="0" applyNumberFormat="0" applyBorder="0" applyAlignment="0" applyProtection="0"/>
    <xf numFmtId="0" fontId="12" fillId="4"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5" borderId="0" applyNumberFormat="0" applyBorder="0" applyAlignment="0" applyProtection="0"/>
    <xf numFmtId="0" fontId="12" fillId="8" borderId="0" applyNumberFormat="0" applyBorder="0" applyAlignment="0" applyProtection="0"/>
    <xf numFmtId="0" fontId="12" fillId="11" borderId="0" applyNumberFormat="0" applyBorder="0" applyAlignment="0" applyProtection="0"/>
    <xf numFmtId="0" fontId="13" fillId="12"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14" fillId="0" borderId="0"/>
    <xf numFmtId="0" fontId="13" fillId="16" borderId="0" applyNumberFormat="0" applyBorder="0" applyAlignment="0" applyProtection="0"/>
    <xf numFmtId="0" fontId="13" fillId="17" borderId="0" applyNumberFormat="0" applyBorder="0" applyAlignment="0" applyProtection="0"/>
    <xf numFmtId="0" fontId="13" fillId="18"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9" borderId="0" applyNumberFormat="0" applyBorder="0" applyAlignment="0" applyProtection="0"/>
    <xf numFmtId="0" fontId="15" fillId="7" borderId="3" applyNumberFormat="0" applyAlignment="0" applyProtection="0"/>
    <xf numFmtId="0" fontId="16" fillId="20" borderId="4" applyNumberFormat="0" applyAlignment="0" applyProtection="0"/>
    <xf numFmtId="0" fontId="17" fillId="20" borderId="3" applyNumberFormat="0" applyAlignment="0" applyProtection="0"/>
    <xf numFmtId="0" fontId="18" fillId="0" borderId="5" applyNumberFormat="0" applyFill="0" applyAlignment="0" applyProtection="0"/>
    <xf numFmtId="0" fontId="19" fillId="0" borderId="6" applyNumberFormat="0" applyFill="0" applyAlignment="0" applyProtection="0"/>
    <xf numFmtId="0" fontId="20" fillId="0" borderId="7" applyNumberFormat="0" applyFill="0" applyAlignment="0" applyProtection="0"/>
    <xf numFmtId="0" fontId="20" fillId="0" borderId="0" applyNumberFormat="0" applyFill="0" applyBorder="0" applyAlignment="0" applyProtection="0"/>
    <xf numFmtId="0" fontId="21" fillId="0" borderId="8" applyNumberFormat="0" applyFill="0" applyAlignment="0" applyProtection="0"/>
    <xf numFmtId="0" fontId="22" fillId="21" borderId="9" applyNumberFormat="0" applyAlignment="0" applyProtection="0"/>
    <xf numFmtId="0" fontId="23" fillId="0" borderId="0" applyNumberFormat="0" applyFill="0" applyBorder="0" applyAlignment="0" applyProtection="0"/>
    <xf numFmtId="0" fontId="24" fillId="22" borderId="0" applyNumberFormat="0" applyBorder="0" applyAlignment="0" applyProtection="0"/>
    <xf numFmtId="0" fontId="25" fillId="0" borderId="0"/>
    <xf numFmtId="0" fontId="10" fillId="0" borderId="0"/>
    <xf numFmtId="0" fontId="25" fillId="0" borderId="0"/>
    <xf numFmtId="0" fontId="26" fillId="0" borderId="0"/>
    <xf numFmtId="0" fontId="10" fillId="0" borderId="0"/>
    <xf numFmtId="0" fontId="26" fillId="0" borderId="0"/>
    <xf numFmtId="0" fontId="1" fillId="0" borderId="0"/>
    <xf numFmtId="0" fontId="1" fillId="0" borderId="0"/>
    <xf numFmtId="0" fontId="1" fillId="0" borderId="0"/>
    <xf numFmtId="0" fontId="1" fillId="0" borderId="0"/>
    <xf numFmtId="0" fontId="1" fillId="0" borderId="0"/>
    <xf numFmtId="0" fontId="10" fillId="0" borderId="0"/>
    <xf numFmtId="0" fontId="27" fillId="3" borderId="0" applyNumberFormat="0" applyBorder="0" applyAlignment="0" applyProtection="0"/>
    <xf numFmtId="0" fontId="28" fillId="0" borderId="0" applyNumberFormat="0" applyFill="0" applyBorder="0" applyAlignment="0" applyProtection="0"/>
    <xf numFmtId="0" fontId="12" fillId="23" borderId="10" applyNumberFormat="0" applyFont="0" applyAlignment="0" applyProtection="0"/>
    <xf numFmtId="0" fontId="29" fillId="0" borderId="11" applyNumberFormat="0" applyFill="0" applyAlignment="0" applyProtection="0"/>
    <xf numFmtId="0" fontId="30" fillId="0" borderId="0" applyNumberFormat="0" applyFill="0" applyBorder="0" applyAlignment="0" applyProtection="0"/>
    <xf numFmtId="165" fontId="1" fillId="0" borderId="0" applyFont="0" applyFill="0" applyBorder="0" applyAlignment="0" applyProtection="0"/>
    <xf numFmtId="167" fontId="25" fillId="0" borderId="0" applyFont="0" applyFill="0" applyBorder="0" applyAlignment="0" applyProtection="0"/>
    <xf numFmtId="166" fontId="1" fillId="0" borderId="0" applyFont="0" applyFill="0" applyBorder="0" applyAlignment="0" applyProtection="0"/>
    <xf numFmtId="0" fontId="31" fillId="4" borderId="0" applyNumberFormat="0" applyBorder="0" applyAlignment="0" applyProtection="0"/>
    <xf numFmtId="0" fontId="33" fillId="0" borderId="0"/>
    <xf numFmtId="0" fontId="10" fillId="0" borderId="0"/>
    <xf numFmtId="9" fontId="25" fillId="0" borderId="0" applyFont="0" applyFill="0" applyBorder="0" applyAlignment="0" applyProtection="0"/>
    <xf numFmtId="9" fontId="10" fillId="0" borderId="0" applyFont="0" applyFill="0" applyBorder="0" applyAlignment="0" applyProtection="0"/>
    <xf numFmtId="0" fontId="34" fillId="0" borderId="0"/>
    <xf numFmtId="0" fontId="43" fillId="0" borderId="0"/>
    <xf numFmtId="0" fontId="1" fillId="0" borderId="0"/>
    <xf numFmtId="0" fontId="45" fillId="0" borderId="0"/>
    <xf numFmtId="0" fontId="45" fillId="0" borderId="0"/>
    <xf numFmtId="0" fontId="10" fillId="0" borderId="0"/>
    <xf numFmtId="0" fontId="1" fillId="0" borderId="0"/>
    <xf numFmtId="0" fontId="10" fillId="0" borderId="0"/>
    <xf numFmtId="0" fontId="1" fillId="0" borderId="0"/>
    <xf numFmtId="0" fontId="1" fillId="0" borderId="0"/>
    <xf numFmtId="0" fontId="45" fillId="0" borderId="0"/>
    <xf numFmtId="0" fontId="45" fillId="0" borderId="0"/>
    <xf numFmtId="0" fontId="10" fillId="0" borderId="0"/>
    <xf numFmtId="164" fontId="1" fillId="0" borderId="0" applyFont="0" applyFill="0" applyBorder="0" applyAlignment="0" applyProtection="0"/>
    <xf numFmtId="0" fontId="45" fillId="0" borderId="0"/>
    <xf numFmtId="164" fontId="1" fillId="0" borderId="0" applyFont="0" applyFill="0" applyBorder="0" applyAlignment="0" applyProtection="0"/>
    <xf numFmtId="164" fontId="1" fillId="0" borderId="0" applyFont="0" applyFill="0" applyBorder="0" applyAlignment="0" applyProtection="0"/>
    <xf numFmtId="0" fontId="45" fillId="0" borderId="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cellStyleXfs>
  <cellXfs count="300">
    <xf numFmtId="0" fontId="0" fillId="0" borderId="0" xfId="0"/>
    <xf numFmtId="0" fontId="2" fillId="0" borderId="0" xfId="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9" fillId="0" borderId="0" xfId="1" applyFont="1"/>
    <xf numFmtId="0" fontId="4" fillId="0" borderId="0" xfId="1" applyFont="1" applyAlignment="1">
      <alignment vertical="center"/>
    </xf>
    <xf numFmtId="0" fontId="2" fillId="0" borderId="0" xfId="1" applyBorder="1"/>
    <xf numFmtId="0" fontId="5" fillId="0" borderId="0" xfId="1" applyFont="1" applyBorder="1"/>
    <xf numFmtId="0" fontId="3" fillId="0" borderId="0" xfId="1" applyFont="1" applyBorder="1" applyAlignment="1">
      <alignment horizontal="center" vertical="center"/>
    </xf>
    <xf numFmtId="0" fontId="32" fillId="0" borderId="0" xfId="0" applyFont="1" applyFill="1" applyAlignment="1">
      <alignment vertical="center"/>
    </xf>
    <xf numFmtId="0" fontId="35" fillId="0" borderId="0" xfId="0" applyFont="1" applyAlignment="1">
      <alignment horizontal="left"/>
    </xf>
    <xf numFmtId="0" fontId="35" fillId="0" borderId="12" xfId="0" applyFont="1" applyBorder="1" applyAlignment="1">
      <alignment horizontal="left" wrapText="1"/>
    </xf>
    <xf numFmtId="0" fontId="35" fillId="0" borderId="12" xfId="0" applyFont="1" applyBorder="1" applyAlignment="1">
      <alignment horizontal="center" wrapText="1"/>
    </xf>
    <xf numFmtId="1" fontId="35" fillId="0" borderId="12" xfId="0" applyNumberFormat="1" applyFont="1" applyBorder="1" applyAlignment="1">
      <alignment horizontal="center" wrapText="1"/>
    </xf>
    <xf numFmtId="0" fontId="0" fillId="0" borderId="0" xfId="0" applyAlignment="1">
      <alignment horizontal="left"/>
    </xf>
    <xf numFmtId="0" fontId="38" fillId="0" borderId="0" xfId="0" applyFont="1" applyAlignment="1">
      <alignment horizontal="center"/>
    </xf>
    <xf numFmtId="0" fontId="40" fillId="0" borderId="0" xfId="0" applyFont="1" applyAlignment="1">
      <alignment horizontal="left"/>
    </xf>
    <xf numFmtId="0" fontId="35" fillId="0" borderId="0" xfId="0" applyFont="1" applyAlignment="1">
      <alignment horizontal="left" wrapText="1"/>
    </xf>
    <xf numFmtId="2" fontId="10" fillId="0" borderId="1" xfId="0" applyNumberFormat="1" applyFont="1" applyFill="1" applyBorder="1" applyAlignment="1">
      <alignment horizontal="center" vertical="center" wrapText="1"/>
    </xf>
    <xf numFmtId="0" fontId="6" fillId="0" borderId="1" xfId="0" applyFont="1" applyBorder="1" applyAlignment="1">
      <alignment horizontal="center" vertical="center" wrapText="1"/>
    </xf>
    <xf numFmtId="0" fontId="10" fillId="0" borderId="0" xfId="2" applyFont="1" applyFill="1"/>
    <xf numFmtId="4" fontId="10" fillId="0" borderId="0" xfId="2" applyNumberFormat="1" applyFont="1" applyFill="1" applyAlignment="1">
      <alignment horizontal="center"/>
    </xf>
    <xf numFmtId="4" fontId="10" fillId="0" borderId="0" xfId="2" applyNumberFormat="1" applyFont="1" applyAlignment="1">
      <alignment horizontal="center"/>
    </xf>
    <xf numFmtId="0" fontId="10" fillId="0" borderId="0" xfId="2" applyFont="1" applyAlignment="1">
      <alignment horizontal="center"/>
    </xf>
    <xf numFmtId="0" fontId="10" fillId="0" borderId="0" xfId="2" applyFont="1"/>
    <xf numFmtId="4" fontId="10" fillId="0" borderId="0" xfId="2" applyNumberFormat="1" applyFont="1"/>
    <xf numFmtId="0" fontId="44" fillId="24" borderId="0" xfId="0" applyFont="1" applyFill="1" applyAlignment="1">
      <alignment horizontal="left"/>
    </xf>
    <xf numFmtId="0" fontId="44" fillId="24" borderId="0" xfId="0" applyFont="1" applyFill="1"/>
    <xf numFmtId="0" fontId="36" fillId="24" borderId="0" xfId="0" applyFont="1" applyFill="1" applyAlignment="1">
      <alignment horizontal="left"/>
    </xf>
    <xf numFmtId="2" fontId="10" fillId="0" borderId="0" xfId="2" applyNumberFormat="1" applyFont="1" applyFill="1"/>
    <xf numFmtId="0" fontId="35" fillId="0" borderId="12" xfId="0" applyFont="1" applyBorder="1" applyAlignment="1">
      <alignment horizontal="center" vertical="center" wrapText="1"/>
    </xf>
    <xf numFmtId="0" fontId="35" fillId="0" borderId="12" xfId="0" applyFont="1" applyBorder="1" applyAlignment="1">
      <alignment horizontal="left" vertical="center" wrapText="1"/>
    </xf>
    <xf numFmtId="0" fontId="35" fillId="0" borderId="1" xfId="69" applyNumberFormat="1" applyFont="1" applyBorder="1" applyAlignment="1">
      <alignment horizontal="left" vertical="center" wrapText="1"/>
    </xf>
    <xf numFmtId="0" fontId="35" fillId="0" borderId="1" xfId="69" applyNumberFormat="1" applyFont="1" applyFill="1" applyBorder="1" applyAlignment="1">
      <alignment horizontal="left" vertical="center" wrapText="1"/>
    </xf>
    <xf numFmtId="0" fontId="35" fillId="0" borderId="12" xfId="0" applyFont="1" applyFill="1" applyBorder="1" applyAlignment="1">
      <alignment horizontal="left" vertical="center" wrapText="1"/>
    </xf>
    <xf numFmtId="2" fontId="35" fillId="0" borderId="12" xfId="0" applyNumberFormat="1" applyFont="1" applyBorder="1" applyAlignment="1">
      <alignment horizontal="left" vertical="center" wrapText="1"/>
    </xf>
    <xf numFmtId="1" fontId="35" fillId="0" borderId="12" xfId="0" applyNumberFormat="1" applyFont="1" applyBorder="1" applyAlignment="1">
      <alignment horizontal="left" vertical="center" wrapText="1"/>
    </xf>
    <xf numFmtId="0" fontId="35" fillId="0" borderId="1" xfId="68" applyNumberFormat="1" applyFont="1" applyBorder="1" applyAlignment="1">
      <alignment horizontal="center" vertical="center" wrapText="1"/>
    </xf>
    <xf numFmtId="3" fontId="35" fillId="0" borderId="12" xfId="0" applyNumberFormat="1" applyFont="1" applyBorder="1" applyAlignment="1">
      <alignment horizontal="center" vertical="center" wrapText="1"/>
    </xf>
    <xf numFmtId="3" fontId="35" fillId="0" borderId="12" xfId="0" applyNumberFormat="1" applyFont="1" applyFill="1" applyBorder="1" applyAlignment="1">
      <alignment horizontal="center" vertical="center" wrapText="1"/>
    </xf>
    <xf numFmtId="3" fontId="35" fillId="0" borderId="17" xfId="0" applyNumberFormat="1" applyFont="1" applyBorder="1" applyAlignment="1">
      <alignment horizontal="right" wrapText="1"/>
    </xf>
    <xf numFmtId="170" fontId="35" fillId="0" borderId="13" xfId="0" applyNumberFormat="1" applyFont="1" applyBorder="1" applyAlignment="1">
      <alignment horizontal="right" wrapText="1"/>
    </xf>
    <xf numFmtId="1" fontId="35" fillId="0" borderId="13" xfId="0" applyNumberFormat="1" applyFont="1" applyBorder="1" applyAlignment="1">
      <alignment horizontal="right" wrapText="1"/>
    </xf>
    <xf numFmtId="169" fontId="35" fillId="0" borderId="13" xfId="0" applyNumberFormat="1" applyFont="1" applyBorder="1" applyAlignment="1">
      <alignment horizontal="right" wrapText="1"/>
    </xf>
    <xf numFmtId="0" fontId="0" fillId="0" borderId="12" xfId="0" applyBorder="1" applyAlignment="1">
      <alignment horizontal="left"/>
    </xf>
    <xf numFmtId="0" fontId="44" fillId="24" borderId="0" xfId="0" applyFont="1" applyFill="1" applyBorder="1"/>
    <xf numFmtId="0" fontId="46" fillId="0" borderId="1" xfId="69" applyNumberFormat="1" applyFont="1" applyBorder="1" applyAlignment="1">
      <alignment horizontal="left" vertical="center" wrapText="1"/>
    </xf>
    <xf numFmtId="0" fontId="42" fillId="0" borderId="1" xfId="75" applyNumberFormat="1" applyFont="1" applyBorder="1" applyAlignment="1">
      <alignment horizontal="left" vertical="center" wrapText="1"/>
    </xf>
    <xf numFmtId="0" fontId="42" fillId="0" borderId="1" xfId="75" applyNumberFormat="1" applyFont="1" applyBorder="1" applyAlignment="1">
      <alignment horizontal="center" vertical="center" wrapText="1"/>
    </xf>
    <xf numFmtId="0" fontId="41" fillId="0" borderId="1" xfId="75" applyNumberFormat="1" applyFont="1" applyBorder="1" applyAlignment="1">
      <alignment horizontal="left" vertical="center" wrapText="1"/>
    </xf>
    <xf numFmtId="0" fontId="45" fillId="0" borderId="0" xfId="75"/>
    <xf numFmtId="0" fontId="45" fillId="0" borderId="0" xfId="76"/>
    <xf numFmtId="1" fontId="35" fillId="0" borderId="1" xfId="76" applyNumberFormat="1" applyFont="1" applyBorder="1" applyAlignment="1">
      <alignment horizontal="right" wrapText="1"/>
    </xf>
    <xf numFmtId="0" fontId="35" fillId="0" borderId="1" xfId="76" applyNumberFormat="1" applyFont="1" applyBorder="1" applyAlignment="1">
      <alignment horizontal="left" wrapText="1"/>
    </xf>
    <xf numFmtId="174" fontId="35" fillId="0" borderId="1" xfId="76" applyNumberFormat="1" applyFont="1" applyBorder="1" applyAlignment="1">
      <alignment horizontal="right" wrapText="1"/>
    </xf>
    <xf numFmtId="0" fontId="10" fillId="0" borderId="0" xfId="2" applyFont="1" applyFill="1" applyAlignment="1">
      <alignment horizontal="center"/>
    </xf>
    <xf numFmtId="0" fontId="32" fillId="0" borderId="0" xfId="70" applyFont="1" applyFill="1" applyAlignment="1"/>
    <xf numFmtId="4" fontId="10" fillId="0" borderId="0" xfId="2" applyNumberFormat="1" applyFont="1" applyFill="1"/>
    <xf numFmtId="0" fontId="45" fillId="0" borderId="0" xfId="75" applyFill="1"/>
    <xf numFmtId="169" fontId="35" fillId="0" borderId="0" xfId="0" applyNumberFormat="1" applyFont="1" applyAlignment="1">
      <alignment horizontal="left"/>
    </xf>
    <xf numFmtId="0" fontId="35" fillId="0" borderId="0" xfId="75" applyFont="1" applyAlignment="1">
      <alignment horizontal="left"/>
    </xf>
    <xf numFmtId="0" fontId="41" fillId="0" borderId="1" xfId="75" applyNumberFormat="1" applyFont="1" applyBorder="1" applyAlignment="1">
      <alignment horizontal="left" wrapText="1"/>
    </xf>
    <xf numFmtId="0" fontId="41" fillId="0" borderId="1" xfId="75" applyNumberFormat="1" applyFont="1" applyBorder="1" applyAlignment="1">
      <alignment horizontal="center" vertical="center" wrapText="1"/>
    </xf>
    <xf numFmtId="0" fontId="35" fillId="0" borderId="0" xfId="75" applyNumberFormat="1" applyFont="1" applyAlignment="1">
      <alignment horizontal="right"/>
    </xf>
    <xf numFmtId="0" fontId="45" fillId="0" borderId="0" xfId="82"/>
    <xf numFmtId="0" fontId="35" fillId="0" borderId="0" xfId="82" applyNumberFormat="1" applyFont="1" applyAlignment="1">
      <alignment horizontal="right"/>
    </xf>
    <xf numFmtId="0" fontId="41" fillId="0" borderId="1" xfId="82" applyNumberFormat="1" applyFont="1" applyBorder="1" applyAlignment="1">
      <alignment horizontal="left" wrapText="1"/>
    </xf>
    <xf numFmtId="0" fontId="35" fillId="0" borderId="1" xfId="82" applyNumberFormat="1" applyFont="1" applyBorder="1" applyAlignment="1">
      <alignment horizontal="center" wrapText="1"/>
    </xf>
    <xf numFmtId="0" fontId="42" fillId="0" borderId="1" xfId="82" applyNumberFormat="1" applyFont="1" applyBorder="1" applyAlignment="1">
      <alignment horizontal="left" wrapText="1"/>
    </xf>
    <xf numFmtId="0" fontId="36" fillId="0" borderId="1" xfId="82" applyNumberFormat="1" applyFont="1" applyBorder="1" applyAlignment="1">
      <alignment horizontal="center" wrapText="1"/>
    </xf>
    <xf numFmtId="0" fontId="35" fillId="0" borderId="1" xfId="82" applyNumberFormat="1" applyFont="1" applyFill="1" applyBorder="1" applyAlignment="1">
      <alignment horizontal="center" wrapText="1"/>
    </xf>
    <xf numFmtId="0" fontId="36" fillId="0" borderId="1" xfId="82" applyNumberFormat="1" applyFont="1" applyFill="1" applyBorder="1" applyAlignment="1">
      <alignment horizontal="center" wrapText="1"/>
    </xf>
    <xf numFmtId="0" fontId="35" fillId="0" borderId="0" xfId="79" applyNumberFormat="1" applyFont="1" applyAlignment="1">
      <alignment horizontal="right"/>
    </xf>
    <xf numFmtId="0" fontId="0" fillId="0" borderId="0" xfId="0"/>
    <xf numFmtId="177" fontId="44" fillId="0" borderId="0" xfId="0" applyNumberFormat="1" applyFont="1" applyFill="1" applyAlignment="1">
      <alignment horizontal="left"/>
    </xf>
    <xf numFmtId="0" fontId="47" fillId="0" borderId="0" xfId="0" applyFont="1"/>
    <xf numFmtId="0" fontId="45" fillId="0" borderId="0" xfId="79"/>
    <xf numFmtId="0" fontId="35" fillId="0" borderId="0" xfId="79" applyFont="1" applyAlignment="1">
      <alignment horizontal="left"/>
    </xf>
    <xf numFmtId="0" fontId="35" fillId="0" borderId="1" xfId="79" applyNumberFormat="1" applyFont="1" applyBorder="1" applyAlignment="1">
      <alignment horizontal="center" vertical="center" wrapText="1"/>
    </xf>
    <xf numFmtId="0" fontId="35" fillId="0" borderId="1" xfId="79" applyNumberFormat="1" applyFont="1" applyBorder="1" applyAlignment="1">
      <alignment horizontal="left" vertical="center" wrapText="1"/>
    </xf>
    <xf numFmtId="1" fontId="35" fillId="0" borderId="1" xfId="79" applyNumberFormat="1" applyFont="1" applyBorder="1" applyAlignment="1">
      <alignment horizontal="right" vertical="center" wrapText="1"/>
    </xf>
    <xf numFmtId="172" fontId="35" fillId="0" borderId="1" xfId="79" applyNumberFormat="1" applyFont="1" applyBorder="1" applyAlignment="1">
      <alignment horizontal="right" vertical="center" wrapText="1"/>
    </xf>
    <xf numFmtId="171" fontId="35" fillId="0" borderId="1" xfId="79" applyNumberFormat="1" applyFont="1" applyBorder="1" applyAlignment="1">
      <alignment horizontal="right" vertical="center" wrapText="1"/>
    </xf>
    <xf numFmtId="4" fontId="35" fillId="0" borderId="1" xfId="79" applyNumberFormat="1" applyFont="1" applyBorder="1" applyAlignment="1">
      <alignment horizontal="right" vertical="center" wrapText="1"/>
    </xf>
    <xf numFmtId="3" fontId="35" fillId="0" borderId="1" xfId="79" applyNumberFormat="1" applyFont="1" applyBorder="1" applyAlignment="1">
      <alignment horizontal="right" vertical="center" wrapText="1"/>
    </xf>
    <xf numFmtId="173" fontId="35" fillId="0" borderId="1" xfId="79" applyNumberFormat="1" applyFont="1" applyBorder="1" applyAlignment="1">
      <alignment horizontal="right" vertical="center" wrapText="1"/>
    </xf>
    <xf numFmtId="174" fontId="35" fillId="0" borderId="1" xfId="79" applyNumberFormat="1" applyFont="1" applyBorder="1" applyAlignment="1">
      <alignment horizontal="right" vertical="center" wrapText="1"/>
    </xf>
    <xf numFmtId="169" fontId="35" fillId="0" borderId="1" xfId="79" applyNumberFormat="1" applyFont="1" applyBorder="1" applyAlignment="1">
      <alignment horizontal="right" vertical="center" wrapText="1"/>
    </xf>
    <xf numFmtId="176" fontId="35" fillId="0" borderId="1" xfId="79" applyNumberFormat="1" applyFont="1" applyBorder="1" applyAlignment="1">
      <alignment horizontal="right" vertical="center" wrapText="1"/>
    </xf>
    <xf numFmtId="175" fontId="35" fillId="0" borderId="1" xfId="79" applyNumberFormat="1" applyFont="1" applyBorder="1" applyAlignment="1">
      <alignment horizontal="right" vertical="center" wrapText="1"/>
    </xf>
    <xf numFmtId="0" fontId="35" fillId="0" borderId="0" xfId="0" applyFont="1" applyAlignment="1">
      <alignment horizontal="center"/>
    </xf>
    <xf numFmtId="0" fontId="35" fillId="0" borderId="1" xfId="76" applyNumberFormat="1" applyFont="1" applyBorder="1" applyAlignment="1">
      <alignment horizontal="center" vertical="center" wrapText="1"/>
    </xf>
    <xf numFmtId="0" fontId="35" fillId="0" borderId="12" xfId="0" applyFont="1" applyBorder="1" applyAlignment="1">
      <alignment horizontal="left" wrapText="1"/>
    </xf>
    <xf numFmtId="0" fontId="35" fillId="0" borderId="13" xfId="0" applyFont="1" applyBorder="1" applyAlignment="1">
      <alignment horizontal="left" wrapText="1"/>
    </xf>
    <xf numFmtId="0" fontId="35" fillId="0" borderId="13" xfId="0" applyFont="1" applyBorder="1" applyAlignment="1">
      <alignment horizontal="right" wrapText="1"/>
    </xf>
    <xf numFmtId="3" fontId="35" fillId="0" borderId="13" xfId="0" applyNumberFormat="1" applyFont="1" applyBorder="1" applyAlignment="1">
      <alignment horizontal="right" wrapText="1"/>
    </xf>
    <xf numFmtId="0" fontId="35" fillId="0" borderId="17" xfId="0" applyFont="1" applyBorder="1" applyAlignment="1">
      <alignment horizontal="left" wrapText="1"/>
    </xf>
    <xf numFmtId="0" fontId="45" fillId="0" borderId="0" xfId="86"/>
    <xf numFmtId="0" fontId="35" fillId="0" borderId="0" xfId="86" applyFont="1" applyAlignment="1">
      <alignment horizontal="left"/>
    </xf>
    <xf numFmtId="0" fontId="35" fillId="0" borderId="1" xfId="86" applyNumberFormat="1" applyFont="1" applyBorder="1" applyAlignment="1">
      <alignment horizontal="center" wrapText="1"/>
    </xf>
    <xf numFmtId="0" fontId="35" fillId="0" borderId="1" xfId="86" applyFont="1" applyBorder="1" applyAlignment="1">
      <alignment horizontal="left"/>
    </xf>
    <xf numFmtId="0" fontId="35" fillId="0" borderId="0" xfId="76" applyFont="1" applyAlignment="1">
      <alignment horizontal="left"/>
    </xf>
    <xf numFmtId="0" fontId="35" fillId="0" borderId="1" xfId="76" applyNumberFormat="1" applyFont="1" applyBorder="1" applyAlignment="1">
      <alignment horizontal="center" wrapText="1"/>
    </xf>
    <xf numFmtId="0" fontId="45" fillId="0" borderId="0" xfId="87"/>
    <xf numFmtId="0" fontId="35" fillId="0" borderId="0" xfId="87" applyFont="1" applyAlignment="1">
      <alignment horizontal="left"/>
    </xf>
    <xf numFmtId="0" fontId="35" fillId="0" borderId="1" xfId="87" applyNumberFormat="1" applyFont="1" applyBorder="1" applyAlignment="1">
      <alignment horizontal="center" vertical="center" wrapText="1"/>
    </xf>
    <xf numFmtId="0" fontId="35" fillId="0" borderId="1" xfId="87" applyNumberFormat="1" applyFont="1" applyBorder="1" applyAlignment="1">
      <alignment horizontal="center"/>
    </xf>
    <xf numFmtId="0" fontId="48" fillId="0" borderId="0" xfId="87" applyFont="1" applyAlignment="1">
      <alignment horizontal="left"/>
    </xf>
    <xf numFmtId="0" fontId="48" fillId="0" borderId="0" xfId="87" applyNumberFormat="1" applyFont="1" applyAlignment="1">
      <alignment horizontal="left" vertical="center"/>
    </xf>
    <xf numFmtId="0" fontId="45" fillId="0" borderId="0" xfId="88"/>
    <xf numFmtId="0" fontId="35" fillId="0" borderId="0" xfId="88" applyFont="1" applyAlignment="1">
      <alignment horizontal="left"/>
    </xf>
    <xf numFmtId="0" fontId="35" fillId="0" borderId="1" xfId="88" applyNumberFormat="1" applyFont="1" applyBorder="1" applyAlignment="1">
      <alignment horizontal="center" vertical="center" wrapText="1"/>
    </xf>
    <xf numFmtId="0" fontId="35" fillId="0" borderId="1" xfId="88" applyNumberFormat="1" applyFont="1" applyBorder="1" applyAlignment="1">
      <alignment horizontal="center"/>
    </xf>
    <xf numFmtId="0" fontId="45" fillId="0" borderId="0" xfId="89"/>
    <xf numFmtId="0" fontId="35" fillId="0" borderId="0" xfId="89" applyFont="1" applyAlignment="1">
      <alignment horizontal="left"/>
    </xf>
    <xf numFmtId="0" fontId="35" fillId="0" borderId="1" xfId="89" applyNumberFormat="1" applyFont="1" applyBorder="1" applyAlignment="1">
      <alignment horizontal="center" vertical="center" wrapText="1"/>
    </xf>
    <xf numFmtId="0" fontId="35" fillId="0" borderId="1" xfId="89" applyNumberFormat="1" applyFont="1" applyBorder="1" applyAlignment="1">
      <alignment horizontal="left" wrapText="1"/>
    </xf>
    <xf numFmtId="0" fontId="35" fillId="0" borderId="1" xfId="89" applyNumberFormat="1" applyFont="1" applyBorder="1" applyAlignment="1">
      <alignment horizontal="center"/>
    </xf>
    <xf numFmtId="0" fontId="45" fillId="0" borderId="0" xfId="90"/>
    <xf numFmtId="0" fontId="35" fillId="0" borderId="0" xfId="90" applyFont="1" applyAlignment="1">
      <alignment horizontal="left"/>
    </xf>
    <xf numFmtId="0" fontId="35" fillId="0" borderId="0" xfId="90" applyNumberFormat="1" applyFont="1" applyAlignment="1">
      <alignment horizontal="right"/>
    </xf>
    <xf numFmtId="0" fontId="35" fillId="0" borderId="1" xfId="90" applyNumberFormat="1" applyFont="1" applyBorder="1" applyAlignment="1">
      <alignment horizontal="center" vertical="center" wrapText="1"/>
    </xf>
    <xf numFmtId="0" fontId="36" fillId="0" borderId="1" xfId="90" applyNumberFormat="1" applyFont="1" applyBorder="1" applyAlignment="1">
      <alignment horizontal="left" wrapText="1"/>
    </xf>
    <xf numFmtId="0" fontId="35" fillId="0" borderId="1" xfId="90" applyNumberFormat="1" applyFont="1" applyBorder="1" applyAlignment="1">
      <alignment horizontal="left" wrapText="1"/>
    </xf>
    <xf numFmtId="0" fontId="36" fillId="0" borderId="1" xfId="90" applyNumberFormat="1" applyFont="1" applyBorder="1" applyAlignment="1">
      <alignment horizontal="center" vertical="center" wrapText="1"/>
    </xf>
    <xf numFmtId="0" fontId="35" fillId="0" borderId="12" xfId="0" applyFont="1" applyBorder="1" applyAlignment="1">
      <alignment horizontal="right" wrapText="1"/>
    </xf>
    <xf numFmtId="168" fontId="35" fillId="0" borderId="12" xfId="0" applyNumberFormat="1" applyFont="1" applyBorder="1" applyAlignment="1">
      <alignment horizontal="right" wrapText="1"/>
    </xf>
    <xf numFmtId="3" fontId="35" fillId="0" borderId="12" xfId="0" applyNumberFormat="1" applyFont="1" applyBorder="1" applyAlignment="1">
      <alignment horizontal="right" wrapText="1"/>
    </xf>
    <xf numFmtId="0" fontId="45" fillId="0" borderId="0" xfId="91"/>
    <xf numFmtId="0" fontId="35" fillId="0" borderId="0" xfId="91" applyFont="1" applyAlignment="1">
      <alignment horizontal="left"/>
    </xf>
    <xf numFmtId="0" fontId="35" fillId="0" borderId="0" xfId="91" applyNumberFormat="1" applyFont="1" applyAlignment="1">
      <alignment horizontal="left" wrapText="1"/>
    </xf>
    <xf numFmtId="0" fontId="35" fillId="0" borderId="28" xfId="91" applyNumberFormat="1" applyFont="1" applyBorder="1" applyAlignment="1">
      <alignment horizontal="left" wrapText="1"/>
    </xf>
    <xf numFmtId="0" fontId="35" fillId="0" borderId="1" xfId="91" applyNumberFormat="1" applyFont="1" applyBorder="1" applyAlignment="1">
      <alignment horizontal="left" wrapText="1"/>
    </xf>
    <xf numFmtId="1" fontId="35" fillId="0" borderId="29" xfId="91" applyNumberFormat="1" applyFont="1" applyBorder="1" applyAlignment="1">
      <alignment horizontal="right" wrapText="1"/>
    </xf>
    <xf numFmtId="0" fontId="35" fillId="0" borderId="1" xfId="91" applyNumberFormat="1" applyFont="1" applyBorder="1" applyAlignment="1">
      <alignment horizontal="right" wrapText="1"/>
    </xf>
    <xf numFmtId="0" fontId="35" fillId="0" borderId="29" xfId="91" applyNumberFormat="1" applyFont="1" applyBorder="1" applyAlignment="1">
      <alignment horizontal="left" wrapText="1"/>
    </xf>
    <xf numFmtId="3" fontId="35" fillId="0" borderId="29" xfId="91" applyNumberFormat="1" applyFont="1" applyBorder="1" applyAlignment="1">
      <alignment horizontal="right" wrapText="1"/>
    </xf>
    <xf numFmtId="0" fontId="35" fillId="0" borderId="29" xfId="91" applyNumberFormat="1" applyFont="1" applyBorder="1" applyAlignment="1">
      <alignment horizontal="right" wrapText="1"/>
    </xf>
    <xf numFmtId="3" fontId="35" fillId="0" borderId="1" xfId="91" applyNumberFormat="1" applyFont="1" applyBorder="1" applyAlignment="1">
      <alignment horizontal="right" wrapText="1"/>
    </xf>
    <xf numFmtId="1" fontId="35" fillId="0" borderId="1" xfId="91" applyNumberFormat="1" applyFont="1" applyBorder="1" applyAlignment="1">
      <alignment horizontal="right" wrapText="1"/>
    </xf>
    <xf numFmtId="175" fontId="35" fillId="25" borderId="1" xfId="76" applyNumberFormat="1" applyFont="1" applyFill="1" applyBorder="1" applyAlignment="1">
      <alignment horizontal="right" wrapText="1"/>
    </xf>
    <xf numFmtId="178" fontId="35" fillId="0" borderId="1" xfId="79" applyNumberFormat="1" applyFont="1" applyBorder="1" applyAlignment="1">
      <alignment horizontal="left" vertical="center" wrapText="1"/>
    </xf>
    <xf numFmtId="172" fontId="35" fillId="25" borderId="1" xfId="79" applyNumberFormat="1" applyFont="1" applyFill="1" applyBorder="1" applyAlignment="1">
      <alignment horizontal="right" vertical="center" wrapText="1"/>
    </xf>
    <xf numFmtId="0" fontId="35" fillId="25" borderId="1" xfId="79" applyNumberFormat="1" applyFont="1" applyFill="1" applyBorder="1" applyAlignment="1">
      <alignment horizontal="left" vertical="center" wrapText="1"/>
    </xf>
    <xf numFmtId="173" fontId="35" fillId="25" borderId="1" xfId="79" applyNumberFormat="1" applyFont="1" applyFill="1" applyBorder="1" applyAlignment="1">
      <alignment horizontal="right" vertical="center" wrapText="1"/>
    </xf>
    <xf numFmtId="174" fontId="35" fillId="25" borderId="1" xfId="79" applyNumberFormat="1" applyFont="1" applyFill="1" applyBorder="1" applyAlignment="1">
      <alignment horizontal="right" vertical="center" wrapText="1"/>
    </xf>
    <xf numFmtId="1" fontId="35" fillId="0" borderId="1" xfId="79" applyNumberFormat="1" applyFont="1" applyFill="1" applyBorder="1" applyAlignment="1">
      <alignment horizontal="right" vertical="center" wrapText="1"/>
    </xf>
    <xf numFmtId="0" fontId="35" fillId="0" borderId="1" xfId="90" applyNumberFormat="1" applyFont="1" applyFill="1" applyBorder="1" applyAlignment="1">
      <alignment horizontal="center" vertical="center" wrapText="1"/>
    </xf>
    <xf numFmtId="0" fontId="36" fillId="0" borderId="1" xfId="90" applyNumberFormat="1" applyFont="1" applyFill="1" applyBorder="1" applyAlignment="1">
      <alignment horizontal="center" vertical="center" wrapText="1"/>
    </xf>
    <xf numFmtId="14" fontId="35" fillId="0" borderId="1" xfId="90" applyNumberFormat="1" applyFont="1" applyFill="1" applyBorder="1" applyAlignment="1">
      <alignment horizontal="center" vertical="center" wrapText="1"/>
    </xf>
    <xf numFmtId="0" fontId="38" fillId="0" borderId="0" xfId="0" applyFont="1" applyAlignment="1">
      <alignment horizontal="center"/>
    </xf>
    <xf numFmtId="0" fontId="36" fillId="0" borderId="0" xfId="0" applyFont="1" applyAlignment="1">
      <alignment horizontal="center"/>
    </xf>
    <xf numFmtId="0" fontId="36" fillId="0" borderId="0" xfId="0" applyFont="1" applyAlignment="1">
      <alignment horizontal="center" wrapText="1"/>
    </xf>
    <xf numFmtId="0" fontId="35" fillId="0" borderId="0" xfId="0" applyFont="1" applyAlignment="1">
      <alignment horizontal="center"/>
    </xf>
    <xf numFmtId="0" fontId="37" fillId="0" borderId="0" xfId="0" applyFont="1" applyAlignment="1">
      <alignment horizontal="center"/>
    </xf>
    <xf numFmtId="0" fontId="35" fillId="0" borderId="14" xfId="76" applyNumberFormat="1" applyFont="1" applyBorder="1" applyAlignment="1">
      <alignment horizontal="center" vertical="center" wrapText="1"/>
    </xf>
    <xf numFmtId="0" fontId="35" fillId="0" borderId="15" xfId="76" applyNumberFormat="1" applyFont="1" applyBorder="1" applyAlignment="1">
      <alignment horizontal="center" vertical="center" wrapText="1"/>
    </xf>
    <xf numFmtId="0" fontId="36" fillId="0" borderId="0" xfId="76" applyNumberFormat="1" applyFont="1" applyAlignment="1">
      <alignment horizontal="center"/>
    </xf>
    <xf numFmtId="0" fontId="37" fillId="0" borderId="0" xfId="76" applyNumberFormat="1" applyFont="1" applyAlignment="1">
      <alignment horizontal="center"/>
    </xf>
    <xf numFmtId="0" fontId="35" fillId="0" borderId="0" xfId="76" applyNumberFormat="1" applyFont="1" applyAlignment="1">
      <alignment horizontal="center"/>
    </xf>
    <xf numFmtId="0" fontId="35" fillId="0" borderId="1" xfId="76" applyNumberFormat="1" applyFont="1" applyBorder="1" applyAlignment="1">
      <alignment horizontal="center" vertical="center" wrapText="1"/>
    </xf>
    <xf numFmtId="0" fontId="36" fillId="0" borderId="0" xfId="76" applyNumberFormat="1" applyFont="1" applyAlignment="1">
      <alignment horizontal="center" wrapText="1"/>
    </xf>
    <xf numFmtId="0" fontId="38" fillId="0" borderId="0" xfId="76" applyNumberFormat="1" applyFont="1" applyAlignment="1">
      <alignment horizontal="center" wrapText="1"/>
    </xf>
    <xf numFmtId="0" fontId="38" fillId="0" borderId="0" xfId="87" applyNumberFormat="1" applyFont="1" applyAlignment="1">
      <alignment horizontal="center"/>
    </xf>
    <xf numFmtId="0" fontId="35" fillId="0" borderId="14" xfId="87" applyNumberFormat="1" applyFont="1" applyBorder="1" applyAlignment="1">
      <alignment horizontal="center" vertical="center" wrapText="1"/>
    </xf>
    <xf numFmtId="0" fontId="35" fillId="0" borderId="16" xfId="87" applyNumberFormat="1" applyFont="1" applyBorder="1" applyAlignment="1">
      <alignment horizontal="center" vertical="center" wrapText="1"/>
    </xf>
    <xf numFmtId="0" fontId="35" fillId="0" borderId="15" xfId="87" applyNumberFormat="1" applyFont="1" applyBorder="1" applyAlignment="1">
      <alignment horizontal="center" vertical="center" wrapText="1"/>
    </xf>
    <xf numFmtId="0" fontId="35" fillId="0" borderId="19" xfId="87" applyNumberFormat="1" applyFont="1" applyBorder="1" applyAlignment="1">
      <alignment horizontal="center" vertical="center" wrapText="1"/>
    </xf>
    <xf numFmtId="0" fontId="35" fillId="0" borderId="20" xfId="87" applyNumberFormat="1" applyFont="1" applyBorder="1" applyAlignment="1">
      <alignment horizontal="center" vertical="center" wrapText="1"/>
    </xf>
    <xf numFmtId="0" fontId="35" fillId="0" borderId="1" xfId="87" applyNumberFormat="1" applyFont="1" applyBorder="1" applyAlignment="1">
      <alignment horizontal="center" vertical="center" wrapText="1"/>
    </xf>
    <xf numFmtId="0" fontId="35" fillId="0" borderId="0" xfId="87" applyNumberFormat="1" applyFont="1" applyAlignment="1">
      <alignment horizontal="center"/>
    </xf>
    <xf numFmtId="0" fontId="36" fillId="0" borderId="0" xfId="87" applyNumberFormat="1" applyFont="1" applyAlignment="1">
      <alignment horizontal="center" wrapText="1"/>
    </xf>
    <xf numFmtId="0" fontId="36" fillId="0" borderId="0" xfId="87" applyNumberFormat="1" applyFont="1" applyAlignment="1">
      <alignment horizontal="center"/>
    </xf>
    <xf numFmtId="0" fontId="37" fillId="0" borderId="0" xfId="87" applyNumberFormat="1" applyFont="1" applyAlignment="1">
      <alignment horizontal="center" vertical="center"/>
    </xf>
    <xf numFmtId="0" fontId="35" fillId="0" borderId="14" xfId="88" applyNumberFormat="1" applyFont="1" applyBorder="1" applyAlignment="1">
      <alignment horizontal="center" vertical="center" wrapText="1"/>
    </xf>
    <xf numFmtId="0" fontId="35" fillId="0" borderId="15" xfId="88" applyNumberFormat="1" applyFont="1" applyBorder="1" applyAlignment="1">
      <alignment horizontal="center" vertical="center" wrapText="1"/>
    </xf>
    <xf numFmtId="0" fontId="35" fillId="0" borderId="19" xfId="88" applyNumberFormat="1" applyFont="1" applyBorder="1" applyAlignment="1">
      <alignment horizontal="center" vertical="center" wrapText="1"/>
    </xf>
    <xf numFmtId="0" fontId="35" fillId="0" borderId="20" xfId="88" applyNumberFormat="1" applyFont="1" applyBorder="1" applyAlignment="1">
      <alignment horizontal="center" vertical="center" wrapText="1"/>
    </xf>
    <xf numFmtId="0" fontId="35" fillId="0" borderId="1" xfId="88" applyNumberFormat="1" applyFont="1" applyBorder="1" applyAlignment="1">
      <alignment horizontal="center" vertical="center" wrapText="1"/>
    </xf>
    <xf numFmtId="0" fontId="35" fillId="0" borderId="0" xfId="88" applyNumberFormat="1" applyFont="1" applyAlignment="1">
      <alignment horizontal="center"/>
    </xf>
    <xf numFmtId="0" fontId="36" fillId="0" borderId="0" xfId="88" applyNumberFormat="1" applyFont="1" applyAlignment="1">
      <alignment horizontal="center" wrapText="1"/>
    </xf>
    <xf numFmtId="0" fontId="38" fillId="0" borderId="0" xfId="88" applyNumberFormat="1" applyFont="1" applyAlignment="1">
      <alignment horizontal="center"/>
    </xf>
    <xf numFmtId="0" fontId="35" fillId="0" borderId="16" xfId="88" applyNumberFormat="1" applyFont="1" applyBorder="1" applyAlignment="1">
      <alignment horizontal="center" vertical="center" wrapText="1"/>
    </xf>
    <xf numFmtId="0" fontId="36" fillId="0" borderId="0" xfId="88" applyNumberFormat="1" applyFont="1" applyAlignment="1">
      <alignment horizontal="center"/>
    </xf>
    <xf numFmtId="0" fontId="37" fillId="0" borderId="0" xfId="88" applyNumberFormat="1" applyFont="1" applyAlignment="1">
      <alignment horizontal="center"/>
    </xf>
    <xf numFmtId="0" fontId="38" fillId="0" borderId="0" xfId="0" applyFont="1" applyAlignment="1">
      <alignment horizontal="center" wrapText="1"/>
    </xf>
    <xf numFmtId="0" fontId="39" fillId="0" borderId="0" xfId="89" applyNumberFormat="1" applyFont="1" applyAlignment="1">
      <alignment horizontal="center"/>
    </xf>
    <xf numFmtId="0" fontId="35" fillId="0" borderId="1" xfId="89" applyNumberFormat="1" applyFont="1" applyBorder="1" applyAlignment="1">
      <alignment horizontal="left" wrapText="1"/>
    </xf>
    <xf numFmtId="0" fontId="35" fillId="0" borderId="2" xfId="89" applyNumberFormat="1" applyFont="1" applyBorder="1" applyAlignment="1">
      <alignment horizontal="left" wrapText="1"/>
    </xf>
    <xf numFmtId="0" fontId="36" fillId="0" borderId="0" xfId="89" applyNumberFormat="1" applyFont="1" applyAlignment="1">
      <alignment horizontal="center"/>
    </xf>
    <xf numFmtId="0" fontId="37" fillId="0" borderId="0" xfId="89" applyNumberFormat="1" applyFont="1" applyAlignment="1">
      <alignment horizontal="center"/>
    </xf>
    <xf numFmtId="0" fontId="35" fillId="0" borderId="0" xfId="89" applyNumberFormat="1" applyFont="1" applyAlignment="1">
      <alignment horizontal="center"/>
    </xf>
    <xf numFmtId="0" fontId="36" fillId="0" borderId="0" xfId="89" applyNumberFormat="1" applyFont="1" applyAlignment="1">
      <alignment horizontal="center" wrapText="1"/>
    </xf>
    <xf numFmtId="0" fontId="36" fillId="0" borderId="0" xfId="86" applyNumberFormat="1" applyFont="1" applyAlignment="1">
      <alignment horizontal="center"/>
    </xf>
    <xf numFmtId="0" fontId="37" fillId="0" borderId="0" xfId="86" applyNumberFormat="1" applyFont="1" applyAlignment="1">
      <alignment horizontal="center"/>
    </xf>
    <xf numFmtId="0" fontId="35" fillId="0" borderId="0" xfId="86" applyNumberFormat="1" applyFont="1" applyAlignment="1">
      <alignment horizontal="center"/>
    </xf>
    <xf numFmtId="0" fontId="36" fillId="0" borderId="0" xfId="86" applyNumberFormat="1" applyFont="1" applyAlignment="1">
      <alignment horizontal="center" wrapText="1"/>
    </xf>
    <xf numFmtId="0" fontId="38" fillId="0" borderId="0" xfId="86" applyNumberFormat="1" applyFont="1" applyAlignment="1">
      <alignment horizontal="center" wrapText="1"/>
    </xf>
    <xf numFmtId="0" fontId="35" fillId="0" borderId="14" xfId="86" applyNumberFormat="1" applyFont="1" applyBorder="1" applyAlignment="1">
      <alignment horizontal="center" vertical="center" wrapText="1"/>
    </xf>
    <xf numFmtId="0" fontId="35" fillId="0" borderId="15" xfId="86" applyNumberFormat="1" applyFont="1" applyBorder="1" applyAlignment="1">
      <alignment horizontal="center" vertical="center" wrapText="1"/>
    </xf>
    <xf numFmtId="0" fontId="35" fillId="0" borderId="1" xfId="86" applyNumberFormat="1" applyFont="1" applyBorder="1" applyAlignment="1">
      <alignment horizontal="center" vertical="center" wrapText="1"/>
    </xf>
    <xf numFmtId="0" fontId="35" fillId="0" borderId="25" xfId="91" applyNumberFormat="1" applyFont="1" applyBorder="1" applyAlignment="1">
      <alignment horizontal="left" wrapText="1"/>
    </xf>
    <xf numFmtId="0" fontId="35" fillId="0" borderId="24" xfId="91" applyNumberFormat="1" applyFont="1" applyBorder="1" applyAlignment="1">
      <alignment horizontal="left" wrapText="1"/>
    </xf>
    <xf numFmtId="0" fontId="35" fillId="0" borderId="25" xfId="91" applyNumberFormat="1" applyFont="1" applyBorder="1" applyAlignment="1">
      <alignment horizontal="right" wrapText="1"/>
    </xf>
    <xf numFmtId="0" fontId="35" fillId="0" borderId="26" xfId="91" applyNumberFormat="1" applyFont="1" applyBorder="1" applyAlignment="1">
      <alignment horizontal="left" wrapText="1"/>
    </xf>
    <xf numFmtId="1" fontId="35" fillId="0" borderId="25" xfId="91" applyNumberFormat="1" applyFont="1" applyBorder="1" applyAlignment="1">
      <alignment horizontal="right" wrapText="1"/>
    </xf>
    <xf numFmtId="0" fontId="35" fillId="0" borderId="0" xfId="91" applyNumberFormat="1" applyFont="1" applyAlignment="1">
      <alignment horizontal="left" wrapText="1"/>
    </xf>
    <xf numFmtId="0" fontId="36" fillId="0" borderId="32" xfId="91" applyFont="1" applyBorder="1" applyAlignment="1">
      <alignment horizontal="left"/>
    </xf>
    <xf numFmtId="0" fontId="35" fillId="0" borderId="33" xfId="91" applyNumberFormat="1" applyFont="1" applyBorder="1" applyAlignment="1">
      <alignment horizontal="left" wrapText="1"/>
    </xf>
    <xf numFmtId="0" fontId="35" fillId="0" borderId="29" xfId="91" applyNumberFormat="1" applyFont="1" applyBorder="1" applyAlignment="1">
      <alignment horizontal="left" wrapText="1"/>
    </xf>
    <xf numFmtId="0" fontId="36" fillId="0" borderId="31" xfId="91" applyNumberFormat="1" applyFont="1" applyBorder="1" applyAlignment="1">
      <alignment horizontal="left" wrapText="1"/>
    </xf>
    <xf numFmtId="172" fontId="35" fillId="0" borderId="1" xfId="91" applyNumberFormat="1" applyFont="1" applyBorder="1" applyAlignment="1">
      <alignment horizontal="right" wrapText="1"/>
    </xf>
    <xf numFmtId="0" fontId="35" fillId="0" borderId="1" xfId="91" applyNumberFormat="1" applyFont="1" applyBorder="1" applyAlignment="1">
      <alignment horizontal="left" wrapText="1"/>
    </xf>
    <xf numFmtId="0" fontId="36" fillId="0" borderId="30" xfId="91" applyNumberFormat="1" applyFont="1" applyBorder="1" applyAlignment="1">
      <alignment horizontal="left" wrapText="1"/>
    </xf>
    <xf numFmtId="0" fontId="35" fillId="0" borderId="28" xfId="91" applyNumberFormat="1" applyFont="1" applyBorder="1" applyAlignment="1">
      <alignment horizontal="left" wrapText="1"/>
    </xf>
    <xf numFmtId="0" fontId="36" fillId="0" borderId="24" xfId="91" applyNumberFormat="1" applyFont="1" applyBorder="1" applyAlignment="1">
      <alignment horizontal="left" wrapText="1"/>
    </xf>
    <xf numFmtId="0" fontId="35" fillId="0" borderId="27" xfId="91" applyNumberFormat="1" applyFont="1" applyBorder="1" applyAlignment="1">
      <alignment horizontal="left" wrapText="1"/>
    </xf>
    <xf numFmtId="3" fontId="35" fillId="0" borderId="25" xfId="91" applyNumberFormat="1" applyFont="1" applyBorder="1" applyAlignment="1">
      <alignment horizontal="right" wrapText="1"/>
    </xf>
    <xf numFmtId="0" fontId="36" fillId="0" borderId="0" xfId="91" applyNumberFormat="1" applyFont="1" applyAlignment="1">
      <alignment horizontal="left" wrapText="1"/>
    </xf>
    <xf numFmtId="0" fontId="36" fillId="0" borderId="0" xfId="91" applyNumberFormat="1" applyFont="1" applyAlignment="1">
      <alignment horizontal="center"/>
    </xf>
    <xf numFmtId="0" fontId="37" fillId="0" borderId="0" xfId="91" applyNumberFormat="1" applyFont="1" applyAlignment="1">
      <alignment horizontal="center"/>
    </xf>
    <xf numFmtId="0" fontId="35" fillId="0" borderId="0" xfId="91" applyNumberFormat="1" applyFont="1" applyAlignment="1">
      <alignment horizontal="center"/>
    </xf>
    <xf numFmtId="0" fontId="36" fillId="0" borderId="0" xfId="91" applyNumberFormat="1" applyFont="1" applyAlignment="1">
      <alignment horizontal="center" wrapText="1"/>
    </xf>
    <xf numFmtId="0" fontId="38" fillId="0" borderId="0" xfId="91" applyNumberFormat="1" applyFont="1" applyAlignment="1">
      <alignment horizontal="center" wrapText="1"/>
    </xf>
    <xf numFmtId="0" fontId="38" fillId="0" borderId="0" xfId="90" applyNumberFormat="1" applyFont="1" applyAlignment="1">
      <alignment horizontal="center" wrapText="1"/>
    </xf>
    <xf numFmtId="0" fontId="35" fillId="0" borderId="14" xfId="90" applyNumberFormat="1" applyFont="1" applyBorder="1" applyAlignment="1">
      <alignment horizontal="center" vertical="center" wrapText="1"/>
    </xf>
    <xf numFmtId="0" fontId="35" fillId="0" borderId="16" xfId="90" applyNumberFormat="1" applyFont="1" applyBorder="1" applyAlignment="1">
      <alignment horizontal="center" vertical="center" wrapText="1"/>
    </xf>
    <xf numFmtId="0" fontId="35" fillId="0" borderId="15" xfId="90" applyNumberFormat="1" applyFont="1" applyBorder="1" applyAlignment="1">
      <alignment horizontal="center" vertical="center" wrapText="1"/>
    </xf>
    <xf numFmtId="0" fontId="35" fillId="0" borderId="1" xfId="90" applyNumberFormat="1" applyFont="1" applyBorder="1" applyAlignment="1">
      <alignment horizontal="center" vertical="center" wrapText="1"/>
    </xf>
    <xf numFmtId="0" fontId="35" fillId="0" borderId="0" xfId="90" applyNumberFormat="1" applyFont="1" applyAlignment="1">
      <alignment horizontal="center"/>
    </xf>
    <xf numFmtId="0" fontId="36" fillId="0" borderId="0" xfId="90" applyNumberFormat="1" applyFont="1" applyAlignment="1">
      <alignment horizontal="center" wrapText="1"/>
    </xf>
    <xf numFmtId="0" fontId="36" fillId="0" borderId="0" xfId="90" applyNumberFormat="1" applyFont="1" applyAlignment="1">
      <alignment horizontal="center"/>
    </xf>
    <xf numFmtId="0" fontId="37" fillId="0" borderId="0" xfId="90" applyNumberFormat="1" applyFont="1" applyAlignment="1">
      <alignment horizontal="center"/>
    </xf>
    <xf numFmtId="0" fontId="41" fillId="0" borderId="14" xfId="75" applyNumberFormat="1" applyFont="1" applyBorder="1" applyAlignment="1">
      <alignment horizontal="center" vertical="center" wrapText="1"/>
    </xf>
    <xf numFmtId="0" fontId="41" fillId="0" borderId="19" xfId="75" applyNumberFormat="1" applyFont="1" applyBorder="1" applyAlignment="1">
      <alignment horizontal="center" vertical="center" wrapText="1"/>
    </xf>
    <xf numFmtId="0" fontId="41" fillId="0" borderId="20" xfId="75" applyNumberFormat="1" applyFont="1" applyBorder="1" applyAlignment="1">
      <alignment horizontal="center" vertical="center" wrapText="1"/>
    </xf>
    <xf numFmtId="0" fontId="41" fillId="0" borderId="1" xfId="75" applyNumberFormat="1" applyFont="1" applyBorder="1" applyAlignment="1">
      <alignment horizontal="center" vertical="center" wrapText="1"/>
    </xf>
    <xf numFmtId="0" fontId="35" fillId="0" borderId="0" xfId="75" applyNumberFormat="1" applyFont="1" applyAlignment="1">
      <alignment horizontal="center"/>
    </xf>
    <xf numFmtId="0" fontId="36" fillId="0" borderId="0" xfId="75" applyNumberFormat="1" applyFont="1" applyAlignment="1">
      <alignment horizontal="center"/>
    </xf>
    <xf numFmtId="0" fontId="37" fillId="0" borderId="0" xfId="75" applyNumberFormat="1" applyFont="1" applyAlignment="1">
      <alignment horizontal="center"/>
    </xf>
    <xf numFmtId="0" fontId="36" fillId="0" borderId="0" xfId="75" applyNumberFormat="1" applyFont="1" applyAlignment="1">
      <alignment horizontal="center" wrapText="1"/>
    </xf>
    <xf numFmtId="0" fontId="38" fillId="0" borderId="0" xfId="75" applyNumberFormat="1" applyFont="1" applyAlignment="1">
      <alignment horizontal="center" wrapText="1"/>
    </xf>
    <xf numFmtId="0" fontId="41" fillId="0" borderId="16" xfId="75" applyNumberFormat="1" applyFont="1" applyBorder="1" applyAlignment="1">
      <alignment horizontal="center" vertical="center" wrapText="1"/>
    </xf>
    <xf numFmtId="0" fontId="41" fillId="0" borderId="15" xfId="75" applyNumberFormat="1" applyFont="1" applyBorder="1" applyAlignment="1">
      <alignment horizontal="center" vertical="center" wrapText="1"/>
    </xf>
    <xf numFmtId="0" fontId="35" fillId="0" borderId="14" xfId="79" applyNumberFormat="1" applyFont="1" applyBorder="1" applyAlignment="1">
      <alignment horizontal="left" vertical="center" wrapText="1"/>
    </xf>
    <xf numFmtId="0" fontId="35" fillId="0" borderId="15" xfId="79" applyNumberFormat="1" applyFont="1" applyBorder="1" applyAlignment="1">
      <alignment horizontal="left" vertical="center" wrapText="1"/>
    </xf>
    <xf numFmtId="0" fontId="35" fillId="0" borderId="19" xfId="79" applyNumberFormat="1" applyFont="1" applyBorder="1" applyAlignment="1">
      <alignment horizontal="left" vertical="center" wrapText="1"/>
    </xf>
    <xf numFmtId="0" fontId="35" fillId="0" borderId="18" xfId="79" applyNumberFormat="1" applyFont="1" applyBorder="1" applyAlignment="1">
      <alignment horizontal="left" vertical="center" wrapText="1"/>
    </xf>
    <xf numFmtId="0" fontId="35" fillId="0" borderId="20" xfId="79" applyNumberFormat="1" applyFont="1" applyBorder="1" applyAlignment="1">
      <alignment horizontal="left" vertical="center" wrapText="1"/>
    </xf>
    <xf numFmtId="0" fontId="35" fillId="0" borderId="14" xfId="79" applyNumberFormat="1" applyFont="1" applyBorder="1" applyAlignment="1">
      <alignment horizontal="center" vertical="center" wrapText="1"/>
    </xf>
    <xf numFmtId="0" fontId="35" fillId="0" borderId="15" xfId="79" applyNumberFormat="1" applyFont="1" applyBorder="1" applyAlignment="1">
      <alignment horizontal="center" vertical="center" wrapText="1"/>
    </xf>
    <xf numFmtId="1" fontId="35" fillId="0" borderId="14" xfId="79" applyNumberFormat="1" applyFont="1" applyBorder="1" applyAlignment="1">
      <alignment horizontal="right" vertical="center" wrapText="1"/>
    </xf>
    <xf numFmtId="0" fontId="35" fillId="0" borderId="15" xfId="79" applyNumberFormat="1" applyFont="1" applyBorder="1" applyAlignment="1">
      <alignment horizontal="right" vertical="center" wrapText="1"/>
    </xf>
    <xf numFmtId="172" fontId="35" fillId="0" borderId="14" xfId="79" applyNumberFormat="1" applyFont="1" applyBorder="1" applyAlignment="1">
      <alignment horizontal="right" vertical="center" wrapText="1"/>
    </xf>
    <xf numFmtId="0" fontId="35" fillId="25" borderId="14" xfId="79" applyNumberFormat="1" applyFont="1" applyFill="1" applyBorder="1" applyAlignment="1">
      <alignment horizontal="left" vertical="center" wrapText="1"/>
    </xf>
    <xf numFmtId="0" fontId="35" fillId="25" borderId="15" xfId="79" applyNumberFormat="1" applyFont="1" applyFill="1" applyBorder="1" applyAlignment="1">
      <alignment horizontal="left" vertical="center" wrapText="1"/>
    </xf>
    <xf numFmtId="172" fontId="35" fillId="25" borderId="14" xfId="79" applyNumberFormat="1" applyFont="1" applyFill="1" applyBorder="1" applyAlignment="1">
      <alignment horizontal="right" vertical="center" wrapText="1"/>
    </xf>
    <xf numFmtId="0" fontId="35" fillId="25" borderId="15" xfId="79" applyNumberFormat="1" applyFont="1" applyFill="1" applyBorder="1" applyAlignment="1">
      <alignment horizontal="right" vertical="center" wrapText="1"/>
    </xf>
    <xf numFmtId="4" fontId="35" fillId="0" borderId="14" xfId="79" applyNumberFormat="1" applyFont="1" applyBorder="1" applyAlignment="1">
      <alignment horizontal="right" vertical="center" wrapText="1"/>
    </xf>
    <xf numFmtId="178" fontId="35" fillId="0" borderId="14" xfId="79" applyNumberFormat="1" applyFont="1" applyBorder="1" applyAlignment="1">
      <alignment horizontal="left" vertical="center" wrapText="1"/>
    </xf>
    <xf numFmtId="178" fontId="35" fillId="0" borderId="15" xfId="79" applyNumberFormat="1" applyFont="1" applyBorder="1" applyAlignment="1">
      <alignment horizontal="left" vertical="center" wrapText="1"/>
    </xf>
    <xf numFmtId="0" fontId="35" fillId="0" borderId="16" xfId="79" applyNumberFormat="1" applyFont="1" applyBorder="1" applyAlignment="1">
      <alignment horizontal="left" vertical="center" wrapText="1"/>
    </xf>
    <xf numFmtId="0" fontId="35" fillId="0" borderId="16" xfId="79" applyNumberFormat="1" applyFont="1" applyBorder="1" applyAlignment="1">
      <alignment horizontal="right" vertical="center" wrapText="1"/>
    </xf>
    <xf numFmtId="0" fontId="35" fillId="0" borderId="1" xfId="79" applyNumberFormat="1" applyFont="1" applyBorder="1" applyAlignment="1">
      <alignment horizontal="left" vertical="center" wrapText="1"/>
    </xf>
    <xf numFmtId="0" fontId="35" fillId="0" borderId="22" xfId="79" applyNumberFormat="1" applyFont="1" applyBorder="1" applyAlignment="1">
      <alignment horizontal="left" vertical="center" wrapText="1"/>
    </xf>
    <xf numFmtId="0" fontId="35" fillId="0" borderId="0" xfId="79" applyNumberFormat="1" applyFont="1" applyAlignment="1">
      <alignment horizontal="left" vertical="center" wrapText="1"/>
    </xf>
    <xf numFmtId="0" fontId="35" fillId="0" borderId="23" xfId="79" applyNumberFormat="1" applyFont="1" applyBorder="1" applyAlignment="1">
      <alignment horizontal="left" vertical="center" wrapText="1"/>
    </xf>
    <xf numFmtId="0" fontId="35" fillId="0" borderId="16" xfId="79" applyNumberFormat="1" applyFont="1" applyBorder="1" applyAlignment="1">
      <alignment horizontal="center" vertical="center" wrapText="1"/>
    </xf>
    <xf numFmtId="0" fontId="35" fillId="25" borderId="16" xfId="79" applyNumberFormat="1" applyFont="1" applyFill="1" applyBorder="1" applyAlignment="1">
      <alignment horizontal="left" vertical="center" wrapText="1"/>
    </xf>
    <xf numFmtId="1" fontId="35" fillId="25" borderId="14" xfId="79" applyNumberFormat="1" applyFont="1" applyFill="1" applyBorder="1" applyAlignment="1">
      <alignment horizontal="right" vertical="center" wrapText="1"/>
    </xf>
    <xf numFmtId="0" fontId="35" fillId="25" borderId="16" xfId="79" applyNumberFormat="1" applyFont="1" applyFill="1" applyBorder="1" applyAlignment="1">
      <alignment horizontal="right" vertical="center" wrapText="1"/>
    </xf>
    <xf numFmtId="3" fontId="35" fillId="0" borderId="14" xfId="79" applyNumberFormat="1" applyFont="1" applyBorder="1" applyAlignment="1">
      <alignment horizontal="right" vertical="center" wrapText="1"/>
    </xf>
    <xf numFmtId="178" fontId="35" fillId="0" borderId="16" xfId="79" applyNumberFormat="1" applyFont="1" applyBorder="1" applyAlignment="1">
      <alignment horizontal="left" vertical="center" wrapText="1"/>
    </xf>
    <xf numFmtId="3" fontId="35" fillId="25" borderId="14" xfId="79" applyNumberFormat="1" applyFont="1" applyFill="1" applyBorder="1" applyAlignment="1">
      <alignment horizontal="right" vertical="center" wrapText="1"/>
    </xf>
    <xf numFmtId="172" fontId="35" fillId="25" borderId="16" xfId="79" applyNumberFormat="1" applyFont="1" applyFill="1" applyBorder="1" applyAlignment="1">
      <alignment horizontal="right" vertical="center" wrapText="1"/>
    </xf>
    <xf numFmtId="172" fontId="35" fillId="25" borderId="15" xfId="79" applyNumberFormat="1" applyFont="1" applyFill="1" applyBorder="1" applyAlignment="1">
      <alignment horizontal="right" vertical="center" wrapText="1"/>
    </xf>
    <xf numFmtId="1" fontId="35" fillId="0" borderId="16" xfId="79" applyNumberFormat="1" applyFont="1" applyBorder="1" applyAlignment="1">
      <alignment horizontal="right" vertical="center" wrapText="1"/>
    </xf>
    <xf numFmtId="1" fontId="35" fillId="0" borderId="15" xfId="79" applyNumberFormat="1" applyFont="1" applyBorder="1" applyAlignment="1">
      <alignment horizontal="right" vertical="center" wrapText="1"/>
    </xf>
    <xf numFmtId="171" fontId="35" fillId="0" borderId="14" xfId="79" applyNumberFormat="1" applyFont="1" applyBorder="1" applyAlignment="1">
      <alignment horizontal="right" vertical="center" wrapText="1"/>
    </xf>
    <xf numFmtId="172" fontId="35" fillId="0" borderId="14" xfId="92" applyNumberFormat="1" applyFont="1" applyBorder="1" applyAlignment="1">
      <alignment horizontal="right" vertical="center" wrapText="1"/>
    </xf>
    <xf numFmtId="0" fontId="35" fillId="0" borderId="15" xfId="92" applyNumberFormat="1" applyFont="1" applyBorder="1" applyAlignment="1">
      <alignment horizontal="right" vertical="center" wrapText="1"/>
    </xf>
    <xf numFmtId="0" fontId="36" fillId="0" borderId="0" xfId="79" applyNumberFormat="1" applyFont="1" applyAlignment="1">
      <alignment horizontal="center"/>
    </xf>
    <xf numFmtId="0" fontId="35" fillId="0" borderId="0" xfId="79" applyNumberFormat="1" applyFont="1" applyAlignment="1">
      <alignment horizontal="center"/>
    </xf>
    <xf numFmtId="0" fontId="36" fillId="0" borderId="0" xfId="79" applyNumberFormat="1" applyFont="1" applyAlignment="1">
      <alignment horizontal="center" wrapText="1"/>
    </xf>
    <xf numFmtId="0" fontId="38" fillId="0" borderId="0" xfId="79" applyNumberFormat="1" applyFont="1" applyAlignment="1">
      <alignment horizontal="center" wrapText="1"/>
    </xf>
    <xf numFmtId="0" fontId="35" fillId="0" borderId="1" xfId="79" applyNumberFormat="1" applyFont="1" applyBorder="1" applyAlignment="1">
      <alignment horizontal="center" vertical="center" wrapText="1"/>
    </xf>
    <xf numFmtId="0" fontId="35" fillId="0" borderId="16" xfId="92" applyNumberFormat="1" applyFont="1" applyBorder="1" applyAlignment="1">
      <alignment horizontal="right" vertical="center" wrapText="1"/>
    </xf>
    <xf numFmtId="0" fontId="35" fillId="0" borderId="21" xfId="79" applyNumberFormat="1" applyFont="1" applyBorder="1" applyAlignment="1">
      <alignment horizontal="center" vertical="center" wrapText="1"/>
    </xf>
    <xf numFmtId="0" fontId="35" fillId="0" borderId="22" xfId="79" applyNumberFormat="1" applyFont="1" applyBorder="1" applyAlignment="1">
      <alignment horizontal="center" vertical="center" wrapText="1"/>
    </xf>
    <xf numFmtId="0" fontId="37" fillId="0" borderId="0" xfId="79" applyNumberFormat="1" applyFont="1" applyAlignment="1">
      <alignment horizontal="center"/>
    </xf>
    <xf numFmtId="0" fontId="36" fillId="0" borderId="0" xfId="82" applyNumberFormat="1" applyFont="1" applyAlignment="1">
      <alignment horizontal="center" wrapText="1"/>
    </xf>
    <xf numFmtId="0" fontId="35" fillId="0" borderId="0" xfId="82" applyNumberFormat="1" applyFont="1" applyAlignment="1">
      <alignment horizontal="center"/>
    </xf>
    <xf numFmtId="0" fontId="38" fillId="0" borderId="0" xfId="82" applyNumberFormat="1" applyFont="1" applyAlignment="1">
      <alignment horizontal="center" wrapText="1"/>
    </xf>
    <xf numFmtId="0" fontId="36" fillId="0" borderId="0" xfId="82" applyNumberFormat="1" applyFont="1" applyAlignment="1">
      <alignment horizontal="center"/>
    </xf>
    <xf numFmtId="0" fontId="37" fillId="0" borderId="0" xfId="82" applyNumberFormat="1" applyFont="1" applyAlignment="1">
      <alignment horizontal="center"/>
    </xf>
  </cellXfs>
  <cellStyles count="93">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0" xfId="67"/>
    <cellStyle name="Обычный 10 2" xfId="71"/>
    <cellStyle name="Обычный 12 2" xfId="40"/>
    <cellStyle name="Обычный 2" xfId="3"/>
    <cellStyle name="Обычный 2 2" xfId="61"/>
    <cellStyle name="Обычный 2 3" xfId="77"/>
    <cellStyle name="Обычный 2 5" xfId="66"/>
    <cellStyle name="Обычный 217" xfId="73"/>
    <cellStyle name="Обычный 3" xfId="2"/>
    <cellStyle name="Обычный 3 2" xfId="41"/>
    <cellStyle name="Обычный 3 2 2" xfId="72"/>
    <cellStyle name="Обычный 3 2 2 2" xfId="42"/>
    <cellStyle name="Обычный 3 21" xfId="62"/>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6 2 3 9" xfId="74"/>
    <cellStyle name="Обычный 7" xfId="1"/>
    <cellStyle name="Обычный 7 2" xfId="50"/>
    <cellStyle name="Обычный 8" xfId="51"/>
    <cellStyle name="Обычный 9" xfId="92"/>
    <cellStyle name="Обычный_1. паспорт местоположение" xfId="69"/>
    <cellStyle name="Обычный_2. паспорт  ТП" xfId="76"/>
    <cellStyle name="Обычный_3.1. паспорт Техсостояние ПС" xfId="87"/>
    <cellStyle name="Обычный_3.2 паспорт Техсостояние ЛЭП" xfId="88"/>
    <cellStyle name="Обычный_3.3 паспорт описание" xfId="68"/>
    <cellStyle name="Обычный_3.4. Паспорт надежность" xfId="89"/>
    <cellStyle name="Обычный_4. паспортбюджет" xfId="86"/>
    <cellStyle name="Обычный_5. анализ эконом эфф" xfId="91"/>
    <cellStyle name="Обычный_6.1. Паспорт сетевой график" xfId="90"/>
    <cellStyle name="Обычный_6.2. Паспорт фин осв ввод" xfId="75"/>
    <cellStyle name="Обычный_7. Паспорт отчет о закупке" xfId="79"/>
    <cellStyle name="Обычный_Лист2" xfId="82"/>
    <cellStyle name="Обычный_Форматы по компаниям_last" xfId="70"/>
    <cellStyle name="Плохой 2" xfId="52"/>
    <cellStyle name="Пояснение 2" xfId="53"/>
    <cellStyle name="Примечание 2" xfId="54"/>
    <cellStyle name="Процентный 2" xfId="63"/>
    <cellStyle name="Процентный 3" xfId="64"/>
    <cellStyle name="Связанная ячейка 2" xfId="55"/>
    <cellStyle name="Стиль 1" xfId="65"/>
    <cellStyle name="Текст предупреждения 2" xfId="56"/>
    <cellStyle name="Финансовый 2" xfId="57"/>
    <cellStyle name="Финансовый 2 2 2 2 2" xfId="58"/>
    <cellStyle name="Финансовый 3" xfId="59"/>
    <cellStyle name="Финансовый 4" xfId="78"/>
    <cellStyle name="Финансовый 4 2" xfId="81"/>
    <cellStyle name="Финансовый 4 2 2" xfId="85"/>
    <cellStyle name="Финансовый 4 3" xfId="83"/>
    <cellStyle name="Финансовый 5" xfId="80"/>
    <cellStyle name="Финансовый 5 2" xfId="84"/>
    <cellStyle name="Хороший 2" xfId="6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externalLink" Target="externalLinks/externalLink13.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38100</xdr:colOff>
      <xdr:row>30</xdr:row>
      <xdr:rowOff>95250</xdr:rowOff>
    </xdr:from>
    <xdr:to>
      <xdr:col>12</xdr:col>
      <xdr:colOff>142875</xdr:colOff>
      <xdr:row>45</xdr:row>
      <xdr:rowOff>95250</xdr:rowOff>
    </xdr:to>
    <xdr:pic>
      <xdr:nvPicPr>
        <xdr:cNvPr id="4" name="Имя " descr="Descr "/>
        <xdr:cNvPicPr>
          <a:picLocks noChangeAspect="1"/>
        </xdr:cNvPicPr>
      </xdr:nvPicPr>
      <xdr:blipFill>
        <a:blip xmlns:r="http://schemas.openxmlformats.org/officeDocument/2006/relationships" r:embed="rId1"/>
        <a:stretch>
          <a:fillRect/>
        </a:stretch>
      </xdr:blipFill>
      <xdr:spPr>
        <a:xfrm>
          <a:off x="5915025" y="6391275"/>
          <a:ext cx="4533900" cy="3200400"/>
        </a:xfrm>
        <a:prstGeom prst="rect">
          <a:avLst/>
        </a:prstGeom>
        <a:ln w="9525">
          <a:solidFill>
            <a:srgbClr val="000000"/>
          </a:solidFill>
          <a:prstDash val="solid"/>
        </a:ln>
      </xdr:spPr>
    </xdr:pic>
    <xdr:clientData/>
  </xdr:twoCellAnchor>
  <xdr:twoCellAnchor>
    <xdr:from>
      <xdr:col>39</xdr:col>
      <xdr:colOff>0</xdr:colOff>
      <xdr:row>30</xdr:row>
      <xdr:rowOff>133350</xdr:rowOff>
    </xdr:from>
    <xdr:to>
      <xdr:col>44</xdr:col>
      <xdr:colOff>95250</xdr:colOff>
      <xdr:row>45</xdr:row>
      <xdr:rowOff>133350</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7048500" y="7019925"/>
          <a:ext cx="4524375" cy="3000375"/>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U:\DOCUME~1\First\LOCALS~1\Temp\bat\&#1084;&#1080;&#1085;&#1080;&#1084;&#1091;&#1084;%20&#1074;%20&#1060;&#1057;&#1058;\&#1089;%202011&#1075;%20_&#1074;%20&#1060;&#1057;&#1058;%2008%20.11.%202010_&#1084;&#1080;&#1085;\&#1055;&#1089;&#1082;&#1086;&#1074;&#1101;&#1085;&#1077;&#1088;&#1075;&#1086;_&#1089;&#1074;&#1086;&#1076;%202009_2010_2011_14.04.2010.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mrskdc4\&#1059;&#1087;&#1088;&#1072;&#1074;&#1083;&#1077;&#1085;&#1080;&#1077;%20&#1090;&#1072;&#1088;&#1080;&#1092;&#1086;&#1086;&#1073;&#1088;&#1072;&#1079;&#1086;&#1074;&#1072;&#1085;&#1080;&#1103;\&#1052;&#1086;&#1080;%20&#1076;&#1086;&#1082;&#1091;&#1084;&#1077;&#1085;&#1090;&#1099;\&#1064;&#1072;&#1073;&#1083;&#1086;&#1085;%20%20&#1060;&#1057;&#1058;%20&#1087;&#1086;%20&#1090;&#1072;&#1088;&#1080;&#1092;&#1072;&#1084;%20(&#1075;&#1077;&#1085;&#1077;&#1088;&#1072;&#1094;&#1080;&#1103;)\GRES.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Peo-lida\&#1086;&#1073;&#1084;&#1077;&#1085;\Documents%20and%20Settings\oks\&#1056;&#1072;&#1073;&#1086;&#1095;&#1080;&#1081;%20&#1089;&#1090;&#1086;&#1083;\&#1051;&#1080;&#1076;&#1080;&#1103;\&#1084;&#1077;&#1090;&#1086;&#1076;&#1080;&#1082;&#1072;%20&#1060;&#1057;&#1058;%20&#1085;&#1072;%202008.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Z:\Documents%20and%20Settings\klepikov_yg\Local%20Settings\Temporary%20Internet%20Files\Content.Outlook\2UMNX8RJ\Information%20blok.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nergo\Resource\ECONOM\IZDERSKI\IZDPL200\UGOL.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Rybakov\C\ECONOM\IZDERSKI\IZDPL200\UGOL.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nov50402\AppData\Local\Temp\_tc\&#1056;&#1072;&#1089;&#1095;&#1077;&#1090;&#1099;%20&#1076;&#1083;&#1103;%20&#1087;&#1072;&#1089;&#1087;&#1086;&#1088;&#1090;&#1072;\000-63-1-03.21-4037_&#1056;&#1077;&#1082;.&#1055;&#1057;%20&#1056;&#1099;&#1096;&#1077;&#1074;&#1086;.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U:\Documents\Projects\RAO%20UES\Sample%20Reports\CEZ\CEZ_Model_16_m.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mrskdc4\&#1059;&#1087;&#1088;&#1072;&#1074;&#1083;&#1077;&#1085;&#1080;&#1077;%20&#1090;&#1072;&#1088;&#1080;&#1092;&#1086;&#1086;&#1073;&#1088;&#1072;&#1079;&#1086;&#1074;&#1072;&#1085;&#1080;&#1103;\Documents%20and%20Settings\pankrashova_en\Local%20Settings\Temporary%20Internet%20Files\Content.IE5\MFY38D0X\Documents%20and%20Settings\vgrishanov\&#1056;&#1072;&#1073;&#1086;&#1095;&#1080;&#1081;%20&#1089;&#1090;&#1086;&#1083;\proverka.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proverka.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Z:\Documents%20and%20Settings\klepikov_yg\&#1056;&#1072;&#1073;&#1086;&#1095;&#1080;&#1081;%20&#1089;&#1090;&#1086;&#1083;\Information%20blok.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1055;&#1083;&#1072;&#1085;%20&#1085;&#1072;%202008-2010(13.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9"/>
      <sheetName val="2010_2011"/>
      <sheetName val="свод"/>
      <sheetName val="Операц.расходы"/>
      <sheetName val="Операц.расходы RAB"/>
      <sheetName val="Другие прочие расходы"/>
      <sheetName val="Лист1"/>
      <sheetName val="Псковэнерго_свод 2009_2010_2011"/>
    </sheetNames>
    <definedNames>
      <definedName name="P1_SCOPE_NOTIND" refersTo="#ССЫЛКА!"/>
      <definedName name="P2_SCOPE_FULL_LOAD" refersTo="#ССЫЛКА!"/>
      <definedName name="P2_SCOPE_NOTIND" refersTo="#ССЫЛКА!"/>
      <definedName name="P3_SCOPE_FULL_LOAD" refersTo="#ССЫЛКА!"/>
      <definedName name="P3_SCOPE_NOTIND" refersTo="#ССЫЛКА!"/>
      <definedName name="P4_SCOPE_FULL_LOAD" refersTo="#ССЫЛКА!"/>
      <definedName name="P4_SCOPE_NOTIND" refersTo="#ССЫЛКА!"/>
      <definedName name="P5_SCOPE_FULL_LOAD" refersTo="#ССЫЛКА!"/>
      <definedName name="P5_SCOPE_NOTIND" refersTo="#ССЫЛКА!"/>
      <definedName name="P6_SCOPE_FULL_LOAD" refersTo="#ССЫЛКА!"/>
      <definedName name="P6_SCOPE_NOTIND" refersTo="#ССЫЛКА!"/>
      <definedName name="P7_SCOPE_FULL_LOAD" refersTo="#ССЫЛКА!"/>
      <definedName name="P7_SCOPE_NOTIND" refersTo="#ССЫЛКА!"/>
      <definedName name="P8_SCOPE_FULL_LOAD" refersTo="#ССЫЛКА!"/>
      <definedName name="P9_SCOPE_FULL_LOAD" refersTo="#ССЫЛКА!"/>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0"/>
      <sheetName val="1"/>
      <sheetName val="2"/>
      <sheetName val="3"/>
      <sheetName val="4"/>
      <sheetName val="4.1"/>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Свод"/>
      <sheetName val="перекрестка"/>
      <sheetName val="18.2"/>
      <sheetName val="21.3"/>
      <sheetName val="2.3"/>
      <sheetName val="Регионы"/>
      <sheetName val="18.1"/>
      <sheetName val="19.1.1"/>
      <sheetName val="19.1.2"/>
      <sheetName val="19.2"/>
      <sheetName val="2.1"/>
      <sheetName val="21.1"/>
      <sheetName val="21.2.1"/>
      <sheetName val="21.2.2"/>
      <sheetName val="21.4"/>
      <sheetName val="28.3"/>
      <sheetName val="1.1"/>
      <sheetName val="1.2"/>
      <sheetName val="2.2"/>
      <sheetName val="20.1"/>
      <sheetName val="25.1"/>
      <sheetName val="28.1"/>
      <sheetName val="28.2"/>
      <sheetName val="P2.1"/>
      <sheetName val="P2.2"/>
      <sheetName val="ээ"/>
      <sheetName val="FES"/>
      <sheetName val="4_1"/>
      <sheetName val="6_1"/>
      <sheetName val="17_1"/>
      <sheetName val="24_1"/>
      <sheetName val="18_2"/>
      <sheetName val="21_3"/>
      <sheetName val="2_3"/>
      <sheetName val="18_1"/>
      <sheetName val="19_1_1"/>
      <sheetName val="19_1_2"/>
      <sheetName val="19_2"/>
      <sheetName val="2_1"/>
      <sheetName val="21_1"/>
      <sheetName val="21_2_1"/>
      <sheetName val="21_2_2"/>
      <sheetName val="21_4"/>
      <sheetName val="28_3"/>
      <sheetName val="1_1"/>
      <sheetName val="1_2"/>
      <sheetName val="2_2"/>
      <sheetName val="20_1"/>
      <sheetName val="25_1"/>
      <sheetName val="28_1"/>
      <sheetName val="28_2"/>
      <sheetName val="P2_1"/>
      <sheetName val="P2_2"/>
      <sheetName val="Лист"/>
      <sheetName val="навигация"/>
      <sheetName val="Т12"/>
      <sheetName val="Т3"/>
      <sheetName val="FST5"/>
      <sheetName val="Титульный"/>
      <sheetName val="Проверка"/>
      <sheetName val="Производство электроэнергии"/>
      <sheetName val="Рейтинг"/>
      <sheetName val="Параметры"/>
      <sheetName val="структура"/>
      <sheetName val="Т11"/>
      <sheetName val="Т1"/>
      <sheetName val="Т2"/>
      <sheetName val="Т6"/>
      <sheetName val="Т7"/>
      <sheetName val="Т8"/>
      <sheetName val="Ш_Передача_ЭЭ"/>
    </sheetNames>
    <sheetDataSet>
      <sheetData sheetId="0" refreshError="1"/>
      <sheetData sheetId="1">
        <row r="6">
          <cell r="D6">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6">
          <cell r="D6">
            <v>0</v>
          </cell>
        </row>
      </sheetData>
      <sheetData sheetId="11">
        <row r="6">
          <cell r="D6">
            <v>0</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row r="6">
          <cell r="A6" t="str">
            <v>&lt;Учебное заведение 1&gt;</v>
          </cell>
          <cell r="B6" t="str">
            <v>тыс.руб.</v>
          </cell>
          <cell r="C6" t="str">
            <v>1</v>
          </cell>
          <cell r="D6" t="str">
            <v>&lt;Учебное заведение 1&gt;</v>
          </cell>
          <cell r="E6">
            <v>0</v>
          </cell>
          <cell r="F6">
            <v>0</v>
          </cell>
          <cell r="G6">
            <v>0</v>
          </cell>
          <cell r="H6">
            <v>0</v>
          </cell>
          <cell r="I6">
            <v>0</v>
          </cell>
          <cell r="J6">
            <v>0</v>
          </cell>
          <cell r="K6">
            <v>0</v>
          </cell>
          <cell r="L6">
            <v>0</v>
          </cell>
          <cell r="M6">
            <v>0</v>
          </cell>
        </row>
        <row r="8">
          <cell r="A8" t="str">
            <v>договор № ___ от ____</v>
          </cell>
          <cell r="B8" t="str">
            <v>тыс.руб.</v>
          </cell>
          <cell r="C8" t="str">
            <v>2</v>
          </cell>
          <cell r="D8" t="str">
            <v>&lt;Учебное заведение 1&gt;</v>
          </cell>
          <cell r="E8">
            <v>0</v>
          </cell>
          <cell r="F8">
            <v>0</v>
          </cell>
          <cell r="G8">
            <v>0</v>
          </cell>
          <cell r="H8">
            <v>0</v>
          </cell>
          <cell r="I8">
            <v>0</v>
          </cell>
          <cell r="J8">
            <v>0</v>
          </cell>
          <cell r="K8">
            <v>0</v>
          </cell>
          <cell r="L8">
            <v>0</v>
          </cell>
          <cell r="M8">
            <v>0</v>
          </cell>
        </row>
        <row r="10">
          <cell r="A10" t="str">
            <v>&lt;Учебное заведение 2&gt;</v>
          </cell>
          <cell r="B10" t="str">
            <v>тыс.руб.</v>
          </cell>
          <cell r="C10" t="str">
            <v>1</v>
          </cell>
          <cell r="D10" t="str">
            <v>&lt;Учебное заведение 2&gt;</v>
          </cell>
          <cell r="E10">
            <v>0</v>
          </cell>
          <cell r="F10">
            <v>0</v>
          </cell>
          <cell r="G10">
            <v>0</v>
          </cell>
          <cell r="H10">
            <v>0</v>
          </cell>
          <cell r="I10">
            <v>0</v>
          </cell>
          <cell r="J10">
            <v>0</v>
          </cell>
          <cell r="K10">
            <v>0</v>
          </cell>
          <cell r="L10">
            <v>0</v>
          </cell>
          <cell r="M10">
            <v>0</v>
          </cell>
        </row>
        <row r="12">
          <cell r="A12" t="str">
            <v>договор № ___ от ____</v>
          </cell>
          <cell r="B12" t="str">
            <v>тыс.руб.</v>
          </cell>
          <cell r="C12" t="str">
            <v>2</v>
          </cell>
          <cell r="D12" t="str">
            <v>&lt;Учебное заведение 2&gt;</v>
          </cell>
          <cell r="I12">
            <v>0</v>
          </cell>
          <cell r="J12">
            <v>0</v>
          </cell>
          <cell r="K12">
            <v>0</v>
          </cell>
          <cell r="L12">
            <v>0</v>
          </cell>
          <cell r="M12">
            <v>0</v>
          </cell>
        </row>
        <row r="14">
          <cell r="A14" t="str">
            <v>&lt;Учебное заведение 3&gt;</v>
          </cell>
          <cell r="B14" t="str">
            <v>тыс.руб.</v>
          </cell>
          <cell r="C14" t="str">
            <v>1</v>
          </cell>
          <cell r="D14" t="str">
            <v>&lt;Учебное заведение 3&gt;</v>
          </cell>
          <cell r="E14">
            <v>0</v>
          </cell>
          <cell r="F14">
            <v>0</v>
          </cell>
          <cell r="G14">
            <v>0</v>
          </cell>
          <cell r="H14">
            <v>0</v>
          </cell>
          <cell r="I14">
            <v>0</v>
          </cell>
          <cell r="J14">
            <v>0</v>
          </cell>
          <cell r="K14">
            <v>0</v>
          </cell>
          <cell r="L14">
            <v>0</v>
          </cell>
          <cell r="M14">
            <v>0</v>
          </cell>
        </row>
        <row r="16">
          <cell r="A16" t="str">
            <v>договор № ___ от ____</v>
          </cell>
          <cell r="B16" t="str">
            <v>тыс.руб.</v>
          </cell>
          <cell r="C16" t="str">
            <v>2</v>
          </cell>
          <cell r="D16" t="str">
            <v>&lt;Учебное заведение 3&gt;</v>
          </cell>
          <cell r="E16">
            <v>0</v>
          </cell>
          <cell r="F16">
            <v>0</v>
          </cell>
          <cell r="G16">
            <v>0</v>
          </cell>
          <cell r="H16">
            <v>0</v>
          </cell>
          <cell r="I16">
            <v>0</v>
          </cell>
          <cell r="J16">
            <v>0</v>
          </cell>
          <cell r="K16">
            <v>0</v>
          </cell>
          <cell r="L16">
            <v>0</v>
          </cell>
          <cell r="M16">
            <v>0</v>
          </cell>
        </row>
        <row r="20">
          <cell r="A20" t="str">
            <v>договор № ___ от ____</v>
          </cell>
        </row>
        <row r="24">
          <cell r="A24" t="str">
            <v>договор № ___ от ____</v>
          </cell>
        </row>
        <row r="28">
          <cell r="A28" t="str">
            <v>договор № ___ от ____</v>
          </cell>
        </row>
        <row r="32">
          <cell r="A32" t="str">
            <v>договор № ___ от ____</v>
          </cell>
        </row>
        <row r="36">
          <cell r="A36" t="str">
            <v>договор № ___ от ____</v>
          </cell>
        </row>
        <row r="40">
          <cell r="A40" t="str">
            <v>договор № ___ от ____</v>
          </cell>
        </row>
        <row r="42">
          <cell r="A42" t="str">
            <v>&lt;Учебное заведение&gt;</v>
          </cell>
          <cell r="B42" t="str">
            <v>тыс.руб.</v>
          </cell>
          <cell r="C42" t="str">
            <v>1</v>
          </cell>
          <cell r="D42" t="str">
            <v>&lt;Учебное заведение&gt;</v>
          </cell>
          <cell r="E42">
            <v>0</v>
          </cell>
          <cell r="F42">
            <v>0</v>
          </cell>
          <cell r="G42">
            <v>0</v>
          </cell>
          <cell r="H42">
            <v>0</v>
          </cell>
          <cell r="I42">
            <v>0</v>
          </cell>
          <cell r="J42">
            <v>0</v>
          </cell>
          <cell r="K42">
            <v>0</v>
          </cell>
          <cell r="L42">
            <v>0</v>
          </cell>
          <cell r="M42">
            <v>0</v>
          </cell>
        </row>
        <row r="44">
          <cell r="A44" t="str">
            <v>договор № ___ от ____</v>
          </cell>
          <cell r="B44" t="str">
            <v>тыс.руб.</v>
          </cell>
          <cell r="C44" t="str">
            <v>2</v>
          </cell>
          <cell r="D44" t="str">
            <v>&lt;Учебное заведение&gt;</v>
          </cell>
          <cell r="J44">
            <v>0</v>
          </cell>
          <cell r="K44">
            <v>0</v>
          </cell>
          <cell r="L44">
            <v>0</v>
          </cell>
          <cell r="M44">
            <v>0</v>
          </cell>
        </row>
        <row r="46">
          <cell r="A46" t="str">
            <v>&lt;Учебное заведение&gt;</v>
          </cell>
          <cell r="B46" t="str">
            <v>тыс.руб.</v>
          </cell>
          <cell r="C46" t="str">
            <v>1</v>
          </cell>
          <cell r="D46" t="str">
            <v>&lt;Учебное заведение&gt;</v>
          </cell>
          <cell r="E46">
            <v>0</v>
          </cell>
          <cell r="F46">
            <v>0</v>
          </cell>
          <cell r="G46">
            <v>0</v>
          </cell>
          <cell r="H46">
            <v>0</v>
          </cell>
          <cell r="I46">
            <v>0</v>
          </cell>
          <cell r="J46">
            <v>0</v>
          </cell>
          <cell r="K46">
            <v>0</v>
          </cell>
          <cell r="L46">
            <v>0</v>
          </cell>
          <cell r="M46">
            <v>0</v>
          </cell>
        </row>
        <row r="48">
          <cell r="A48" t="str">
            <v>договор № ___ от ____</v>
          </cell>
          <cell r="B48" t="str">
            <v>тыс.руб.</v>
          </cell>
          <cell r="C48" t="str">
            <v>2</v>
          </cell>
          <cell r="D48" t="str">
            <v>&lt;Учебное заведение&gt;</v>
          </cell>
          <cell r="J48">
            <v>0</v>
          </cell>
          <cell r="K48">
            <v>0</v>
          </cell>
          <cell r="L48">
            <v>0</v>
          </cell>
          <cell r="M48">
            <v>0</v>
          </cell>
        </row>
        <row r="50">
          <cell r="A50" t="str">
            <v>&lt;Учебное заведение&gt;</v>
          </cell>
          <cell r="B50" t="str">
            <v>тыс.руб.</v>
          </cell>
          <cell r="C50" t="str">
            <v>1</v>
          </cell>
          <cell r="D50" t="str">
            <v>&lt;Учебное заведение&gt;</v>
          </cell>
          <cell r="E50">
            <v>0</v>
          </cell>
          <cell r="F50">
            <v>0</v>
          </cell>
          <cell r="G50">
            <v>0</v>
          </cell>
          <cell r="H50">
            <v>0</v>
          </cell>
          <cell r="I50">
            <v>0</v>
          </cell>
          <cell r="J50">
            <v>0</v>
          </cell>
          <cell r="K50">
            <v>0</v>
          </cell>
          <cell r="L50">
            <v>0</v>
          </cell>
          <cell r="M50">
            <v>0</v>
          </cell>
        </row>
        <row r="52">
          <cell r="A52" t="str">
            <v>договор № ___ от ____</v>
          </cell>
          <cell r="B52" t="str">
            <v>тыс.руб.</v>
          </cell>
          <cell r="C52" t="str">
            <v>2</v>
          </cell>
          <cell r="D52" t="str">
            <v>&lt;Учебное заведение&gt;</v>
          </cell>
          <cell r="J52">
            <v>0</v>
          </cell>
          <cell r="K52">
            <v>0</v>
          </cell>
          <cell r="L52">
            <v>0</v>
          </cell>
          <cell r="M52">
            <v>0</v>
          </cell>
        </row>
        <row r="56">
          <cell r="A56" t="str">
            <v>договор № ___ от ____</v>
          </cell>
        </row>
        <row r="60">
          <cell r="A60" t="str">
            <v>договор № ___ от ____</v>
          </cell>
        </row>
        <row r="62">
          <cell r="A62" t="str">
            <v>&lt;Учебное заведение&gt;</v>
          </cell>
          <cell r="B62" t="str">
            <v>тыс.руб.</v>
          </cell>
          <cell r="C62" t="str">
            <v>1</v>
          </cell>
          <cell r="D62" t="str">
            <v>&lt;Учебное заведение&gt;</v>
          </cell>
          <cell r="E62">
            <v>0</v>
          </cell>
          <cell r="F62">
            <v>0</v>
          </cell>
          <cell r="G62">
            <v>0</v>
          </cell>
          <cell r="H62">
            <v>0</v>
          </cell>
          <cell r="I62">
            <v>0</v>
          </cell>
          <cell r="J62">
            <v>0</v>
          </cell>
          <cell r="K62">
            <v>0</v>
          </cell>
          <cell r="L62">
            <v>0</v>
          </cell>
          <cell r="M62">
            <v>0</v>
          </cell>
        </row>
        <row r="64">
          <cell r="A64" t="str">
            <v>договор № ___ от ____</v>
          </cell>
          <cell r="B64" t="str">
            <v>тыс.руб.</v>
          </cell>
          <cell r="C64" t="str">
            <v>2</v>
          </cell>
          <cell r="D64" t="str">
            <v>&lt;Учебное заведение&gt;</v>
          </cell>
          <cell r="J64">
            <v>0</v>
          </cell>
          <cell r="K64">
            <v>0</v>
          </cell>
          <cell r="L64">
            <v>0</v>
          </cell>
          <cell r="M64">
            <v>0</v>
          </cell>
        </row>
        <row r="68">
          <cell r="A68" t="str">
            <v>договор № ___ от ____</v>
          </cell>
        </row>
        <row r="70">
          <cell r="A70" t="str">
            <v>&lt;Учебное заведение&gt;</v>
          </cell>
          <cell r="B70" t="str">
            <v>тыс.руб.</v>
          </cell>
          <cell r="C70" t="str">
            <v>1</v>
          </cell>
          <cell r="D70" t="str">
            <v>&lt;Учебное заведение&gt;</v>
          </cell>
          <cell r="E70">
            <v>0</v>
          </cell>
          <cell r="F70">
            <v>0</v>
          </cell>
          <cell r="G70">
            <v>0</v>
          </cell>
          <cell r="H70">
            <v>0</v>
          </cell>
          <cell r="I70">
            <v>0</v>
          </cell>
          <cell r="J70">
            <v>0</v>
          </cell>
          <cell r="K70">
            <v>0</v>
          </cell>
          <cell r="L70">
            <v>0</v>
          </cell>
          <cell r="M70">
            <v>0</v>
          </cell>
        </row>
        <row r="72">
          <cell r="A72" t="str">
            <v>договор № ___ от ____</v>
          </cell>
          <cell r="B72" t="str">
            <v>тыс.руб.</v>
          </cell>
          <cell r="C72" t="str">
            <v>2</v>
          </cell>
          <cell r="D72" t="str">
            <v>&lt;Учебное заведение&gt;</v>
          </cell>
          <cell r="J72">
            <v>0</v>
          </cell>
          <cell r="K72">
            <v>0</v>
          </cell>
          <cell r="L72">
            <v>0</v>
          </cell>
          <cell r="M72">
            <v>0</v>
          </cell>
        </row>
        <row r="74">
          <cell r="A74" t="str">
            <v>&lt;Учебное заведение&gt;</v>
          </cell>
          <cell r="B74" t="str">
            <v>тыс.руб.</v>
          </cell>
          <cell r="C74" t="str">
            <v>1</v>
          </cell>
          <cell r="D74" t="str">
            <v>&lt;Учебное заведение&gt;</v>
          </cell>
          <cell r="E74">
            <v>0</v>
          </cell>
          <cell r="F74">
            <v>0</v>
          </cell>
          <cell r="G74">
            <v>0</v>
          </cell>
          <cell r="H74">
            <v>0</v>
          </cell>
          <cell r="I74">
            <v>0</v>
          </cell>
          <cell r="J74">
            <v>0</v>
          </cell>
          <cell r="K74">
            <v>0</v>
          </cell>
          <cell r="L74">
            <v>0</v>
          </cell>
          <cell r="M74">
            <v>0</v>
          </cell>
        </row>
        <row r="76">
          <cell r="A76" t="str">
            <v>договор № ___ от ____</v>
          </cell>
          <cell r="B76" t="str">
            <v>тыс.руб.</v>
          </cell>
          <cell r="C76" t="str">
            <v>2</v>
          </cell>
          <cell r="D76" t="str">
            <v>&lt;Учебное заведение&gt;</v>
          </cell>
          <cell r="J76">
            <v>0</v>
          </cell>
          <cell r="K76">
            <v>0</v>
          </cell>
          <cell r="L76">
            <v>0</v>
          </cell>
          <cell r="M76">
            <v>0</v>
          </cell>
        </row>
        <row r="78">
          <cell r="A78" t="str">
            <v>&lt;Учебное заведение&gt;</v>
          </cell>
          <cell r="B78" t="str">
            <v>тыс.руб.</v>
          </cell>
          <cell r="C78" t="str">
            <v>1</v>
          </cell>
          <cell r="D78" t="str">
            <v>&lt;Учебное заведение&gt;</v>
          </cell>
          <cell r="E78">
            <v>0</v>
          </cell>
          <cell r="F78">
            <v>0</v>
          </cell>
          <cell r="G78">
            <v>0</v>
          </cell>
          <cell r="H78">
            <v>0</v>
          </cell>
          <cell r="I78">
            <v>0</v>
          </cell>
          <cell r="J78">
            <v>0</v>
          </cell>
          <cell r="K78">
            <v>0</v>
          </cell>
          <cell r="L78">
            <v>0</v>
          </cell>
          <cell r="M78">
            <v>0</v>
          </cell>
        </row>
        <row r="80">
          <cell r="A80" t="str">
            <v>договор № ___ от ____</v>
          </cell>
          <cell r="B80" t="str">
            <v>тыс.руб.</v>
          </cell>
          <cell r="C80" t="str">
            <v>2</v>
          </cell>
          <cell r="D80" t="str">
            <v>&lt;Учебное заведение&gt;</v>
          </cell>
          <cell r="J80">
            <v>0</v>
          </cell>
          <cell r="K80">
            <v>0</v>
          </cell>
          <cell r="L80">
            <v>0</v>
          </cell>
          <cell r="M80">
            <v>0</v>
          </cell>
        </row>
        <row r="82">
          <cell r="A82" t="str">
            <v>Прочие расходы на обучение</v>
          </cell>
          <cell r="B82" t="str">
            <v>тыс.руб.</v>
          </cell>
          <cell r="C82" t="str">
            <v>1</v>
          </cell>
          <cell r="D82" t="str">
            <v>Прочие расходы на обучение</v>
          </cell>
          <cell r="E82">
            <v>0</v>
          </cell>
          <cell r="F82">
            <v>0</v>
          </cell>
          <cell r="G82">
            <v>0</v>
          </cell>
          <cell r="H82">
            <v>0</v>
          </cell>
          <cell r="I82">
            <v>0</v>
          </cell>
          <cell r="J82">
            <v>0</v>
          </cell>
          <cell r="K82">
            <v>0</v>
          </cell>
          <cell r="L82">
            <v>0</v>
          </cell>
          <cell r="M82">
            <v>0</v>
          </cell>
        </row>
        <row r="84">
          <cell r="A84" t="str">
            <v>договор № ___ от ____</v>
          </cell>
          <cell r="B84" t="str">
            <v>тыс.руб.</v>
          </cell>
          <cell r="C84" t="str">
            <v>2</v>
          </cell>
          <cell r="D84" t="str">
            <v>Прочие расходы на обучение</v>
          </cell>
          <cell r="J84">
            <v>0</v>
          </cell>
          <cell r="K84">
            <v>0</v>
          </cell>
          <cell r="L84">
            <v>0</v>
          </cell>
          <cell r="M84">
            <v>0</v>
          </cell>
        </row>
        <row r="85">
          <cell r="A85" t="str">
            <v>договор № ___ от ____</v>
          </cell>
          <cell r="B85" t="str">
            <v>тыс.руб.</v>
          </cell>
          <cell r="C85" t="str">
            <v>2</v>
          </cell>
          <cell r="D85" t="str">
            <v>Прочие расходы на обучение</v>
          </cell>
          <cell r="J85">
            <v>0</v>
          </cell>
          <cell r="K85">
            <v>0</v>
          </cell>
          <cell r="L85">
            <v>0</v>
          </cell>
          <cell r="M85">
            <v>0</v>
          </cell>
        </row>
      </sheetData>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перекрестка"/>
      <sheetName val="16"/>
      <sheetName val="18.2"/>
      <sheetName val="4"/>
      <sheetName val="6"/>
      <sheetName val="15"/>
      <sheetName val="17.1"/>
      <sheetName val="2.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шаблон для R3"/>
      <sheetName val="ЭСО"/>
      <sheetName val="сбыт"/>
      <sheetName val="Ген. не уч. ОРЭМ"/>
      <sheetName val="сети"/>
      <sheetName val="21.3"/>
      <sheetName val="Форма 20 (1)"/>
      <sheetName val="Форма 20 (2)"/>
      <sheetName val="Форма 20 (3)"/>
      <sheetName val="Форма 20 (4)"/>
      <sheetName val="Форма 20 (5)"/>
      <sheetName val="FES"/>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Электроэн 4кв"/>
      <sheetName val="Вода 4кв"/>
      <sheetName val="Тепло 4кв"/>
      <sheetName val="ДПН внутр"/>
      <sheetName val="ДПН АРМ"/>
      <sheetName val="Control"/>
      <sheetName val="_x0018_O_x0000__x0000__x0000_"/>
      <sheetName val=""/>
      <sheetName val="Приток"/>
      <sheetName val="Отток"/>
      <sheetName val="Списки"/>
      <sheetName val="FST5"/>
      <sheetName val="TSheet"/>
      <sheetName val="Титульный"/>
      <sheetName val="3"/>
      <sheetName val="5"/>
      <sheetName val="P2.2"/>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_x0018_O???"/>
      <sheetName val="35998"/>
      <sheetName val="44"/>
      <sheetName val="92"/>
      <sheetName val="94"/>
      <sheetName val="97"/>
      <sheetName val="Отчет"/>
      <sheetName val="Расчёт"/>
      <sheetName val="14б ДПН отчет"/>
      <sheetName val="16а Сводный анализ"/>
      <sheetName val="НЕДЕЛИ"/>
      <sheetName val="реализация⼘6㮧疽М"/>
      <sheetName val="TEHSHEET"/>
      <sheetName val="_x0018_O"/>
      <sheetName val="_x0018_O_x0000_"/>
      <sheetName val="Топливо2009"/>
      <sheetName val="2009"/>
      <sheetName val="_x0018_O?"/>
      <sheetName val="Таб1.1"/>
      <sheetName val="ПС 110 кВ №13 А"/>
      <sheetName val="17"/>
      <sheetName val="Ф-1 (для АО-энерго)"/>
      <sheetName val="Ф-2 (для АО-энерго)"/>
      <sheetName val="свод"/>
      <sheetName val="Гр5(о)"/>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Бюджет_6мес._15"/>
      <sheetName val="ПФ_6мес._15"/>
      <sheetName val="Справочник"/>
      <sheetName val="СевЭС"/>
      <sheetName val="НоябЭС"/>
      <sheetName val="КогЭС"/>
      <sheetName val="НВЭС"/>
      <sheetName val="НЮЭС"/>
      <sheetName val="ЭК"/>
      <sheetName val="УрайЭС"/>
      <sheetName val="СурЭС"/>
      <sheetName val="ТюмТПО "/>
      <sheetName val="ЮжТПО "/>
      <sheetName val="ИшТПО"/>
      <sheetName val="ТобТПО"/>
      <sheetName val="ФБР"/>
      <sheetName val="Список дефектов"/>
      <sheetName val="Справка"/>
      <sheetName val="ПС - Действующие"/>
      <sheetName val="Список"/>
      <sheetName val="ПД_6мес._15"/>
      <sheetName val="Бюджет_07.15"/>
      <sheetName val="ПФ_07.15"/>
      <sheetName val="ПД_07.15"/>
      <sheetName val="Бюджет_08.15"/>
      <sheetName val="ПФ_08.15"/>
      <sheetName val="ПД_08.15"/>
      <sheetName val="Бюджет_09.15"/>
      <sheetName val="ПФ_09.15"/>
      <sheetName val="ПД_09.15"/>
      <sheetName val="Бюджет_3кв._15"/>
      <sheetName val="ПФ_3кв._15"/>
      <sheetName val="ПД_3кв._15"/>
      <sheetName val="Бюджет_9мес._15"/>
      <sheetName val="ПФ_9мес._15"/>
      <sheetName val="ПД_9мес._15"/>
      <sheetName val="Бюджет_10.15"/>
      <sheetName val="ПФ_10.15"/>
      <sheetName val="ПД_10.15"/>
      <sheetName val="Бюджет_11.15"/>
      <sheetName val="ПФ_11.15"/>
      <sheetName val="ПД_11.15"/>
      <sheetName val="Бюджет_12.15"/>
      <sheetName val="ПФ_12.15"/>
      <sheetName val="ПД_12.15"/>
      <sheetName val="Бюджет_4кв._15"/>
      <sheetName val="ПФ_4кв._15"/>
      <sheetName val="ПД_4кв._15"/>
      <sheetName val="ТО 2016"/>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ОФР"/>
      <sheetName val="СБП_СметаЗатрат"/>
      <sheetName val="СБП_ИПР"/>
      <sheetName val="СБП_Затраты_на_персонал"/>
      <sheetName val="СБП_ОцП"/>
      <sheetName val="СБП_ДопИнфо"/>
      <sheetName val="СБП_Общее"/>
      <sheetName val="Сценарные условия"/>
      <sheetName val="Титул"/>
      <sheetName val="Содержание - расшир.формат"/>
      <sheetName val="Содержание - агрегир. формат"/>
      <sheetName val="1.Общие сведения"/>
      <sheetName val="2.Оценочные показатели"/>
      <sheetName val="9.ОФР"/>
      <sheetName val="3.Программа реализации"/>
      <sheetName val="4.Баланс эм"/>
      <sheetName val="5.Производство"/>
      <sheetName val="6.Топливо"/>
      <sheetName val="7.ИПР"/>
      <sheetName val="8.Затраты на персонал"/>
      <sheetName val="10.1. Смета затрат"/>
      <sheetName val="10.2. Прочие ДиР"/>
      <sheetName val="11. БДР"/>
      <sheetName val="12.БДДС (ДПН)"/>
      <sheetName val="СБП_Проверки"/>
      <sheetName val="13.Прогнозный баланс"/>
      <sheetName val="14.ПУЭ"/>
      <sheetName val="ОР_новая методика 2"/>
      <sheetName val="ОР_новая методика"/>
      <sheetName val="т4,т4а"/>
      <sheetName val="REESTR_ORG"/>
      <sheetName val="Инструкция"/>
      <sheetName val=" O_x0000__x0000__x0000_"/>
      <sheetName val=" O???"/>
      <sheetName val=" O_x0000_"/>
      <sheetName val=" O"/>
      <sheetName val=" O?"/>
      <sheetName val="1.3 Расчет НВВ по RAB (2022)"/>
      <sheetName val="1.7 Баланс ээ"/>
      <sheetName val="共機J"/>
      <sheetName val="реализация_СВОД1"/>
      <sheetName val="реализация_нерег1"/>
      <sheetName val="реализация_рег1"/>
      <sheetName val="расчет_смешанного_тарифа1"/>
      <sheetName val="товарка_население1"/>
      <sheetName val="товарка_исх1"/>
      <sheetName val="смешанный_тариф_рег1"/>
      <sheetName val="товарка_рег1"/>
      <sheetName val="смешанный_тариф_нерег1"/>
      <sheetName val="товарка_нерег1"/>
      <sheetName val="смешанный_тариф_итого1"/>
      <sheetName val="товарка_итого1"/>
      <sheetName val="1_1_1_1_(товарка_исх_)1"/>
      <sheetName val="1_1_1_1_(товарка_рег)1"/>
      <sheetName val="1_1_1_1_(товарка_нерег)1"/>
      <sheetName val="1_1_1_1_(товарка_итого)1"/>
      <sheetName val="1_1_1_1_(товарка_горсети_исх_)1"/>
      <sheetName val="1_1_1_1_(товарка_горсети_рег)1"/>
      <sheetName val="1_1_1_1_(товарка_горсети_нерег1"/>
      <sheetName val="1_1_1_1_(товарка_горсети_итого1"/>
      <sheetName val="товарка_отрасли1"/>
      <sheetName val="товарка_группы1"/>
      <sheetName val="товарка_горсети1"/>
      <sheetName val="Анализ_по_товарке1"/>
      <sheetName val="Анализ_по_товарке_(ОПП)1"/>
      <sheetName val="Анализ_по_реализации1"/>
      <sheetName val="товарка_факт_по_рег__тарифу1"/>
      <sheetName val="Анализ_товарки_по_рег__тарифу1"/>
      <sheetName val="Анализ_товарки_ОПП_рег__тарифу1"/>
      <sheetName val="P2_11"/>
      <sheetName val="Мониторинг__21"/>
      <sheetName val="группы_итого_1с1"/>
      <sheetName val="группы_рег_1"/>
      <sheetName val="группы_нерег_1"/>
      <sheetName val="группы_перерасчет_рег_1"/>
      <sheetName val="группы_перерасчет_нерег_1"/>
      <sheetName val="группы_итого_проверка1"/>
      <sheetName val="Бюджет_2010_ожид_1"/>
      <sheetName val="Ген__не_уч__ОРЭМ1"/>
      <sheetName val="шаблон_для_R31"/>
      <sheetName val="18_21"/>
      <sheetName val="17_11"/>
      <sheetName val="21_31"/>
      <sheetName val="2_31"/>
      <sheetName val="Форма_20_(1)1"/>
      <sheetName val="Форма_20_(2)1"/>
      <sheetName val="Форма_20_(3)1"/>
      <sheetName val="Форма_20_(4)1"/>
      <sheetName val="Форма_20_(5)1"/>
      <sheetName val="анализ_501"/>
      <sheetName val="анализ_511"/>
      <sheetName val="анализ_571"/>
      <sheetName val="анализ_621"/>
      <sheetName val="расшифровка_621"/>
      <sheetName val="76_5,511"/>
      <sheetName val="91_2,511"/>
      <sheetName val="расх__из_приб__фев_20101"/>
      <sheetName val="инвест_прогр1"/>
      <sheetName val="сч_60_услуги_СЭ1"/>
      <sheetName val="БР_продажа_1"/>
      <sheetName val="КЗ_60_11"/>
      <sheetName val="КЗ_76_51"/>
      <sheetName val="авансы_выданные_60_21"/>
      <sheetName val="_анализ__701"/>
      <sheetName val="68_1_ПОДОХОДНЫЙ1"/>
      <sheetName val="68_2_НДС1"/>
      <sheetName val="68_4_налог_на_ПРИБЫЛЬ1"/>
      <sheetName val="68_4_1__платежи_в_бюджет1"/>
      <sheetName val="68_4_2_начисление__налога_ПРИБ1"/>
      <sheetName val="68_8_ИМУЩЕСТВО1"/>
      <sheetName val="68_10_ОКР_СРЕДА1"/>
      <sheetName val="68_11_ТРАНСПОРТ1"/>
      <sheetName val="68_12_ЗЕМЛЯ1"/>
      <sheetName val="68_14_ГОСПОШЛИНА1"/>
      <sheetName val="Анализ_971"/>
      <sheetName val="69_1_СОЦ_СТРАХ1"/>
      <sheetName val="69_2_ПФ1"/>
      <sheetName val="69_3_МЕД_СТРАХ_1"/>
      <sheetName val="69_11_ТРАВМАТИЗМ1"/>
      <sheetName val="58_1_АКЦИИ_СГЭС1"/>
      <sheetName val="58_2_ВЕКСЕЛЯ1"/>
      <sheetName val="58_3_ЗАЙМЫ1"/>
      <sheetName val="58_2_91_1_ВЕКСЕЛЯ1"/>
      <sheetName val="91_2_58_2_ВЕКСЕЛЯ1"/>
      <sheetName val="анализ_сч_751"/>
      <sheetName val="план_счетов1"/>
      <sheetName val="Лист1_(2)1"/>
      <sheetName val="Электроэн_4кв1"/>
      <sheetName val="Вода_4кв1"/>
      <sheetName val="Тепло_4кв1"/>
      <sheetName val="ДПН_внутр1"/>
      <sheetName val="ДПН_АРМ1"/>
      <sheetName val="O???"/>
      <sheetName val="P2_2"/>
      <sheetName val="14б_ДПН_отчет"/>
      <sheetName val="16а_Сводный_анализ"/>
      <sheetName val="O?"/>
      <sheetName val="Таб1_1"/>
      <sheetName val="ПС_110_кВ_№13_А"/>
      <sheetName val="Ф-1_(для_АО-энерго)"/>
      <sheetName val="Ф-2_(для_АО-энерго)"/>
      <sheetName val="Расчёт_НВВ_по_RAB"/>
      <sheetName val="СВОД_БДДС"/>
      <sheetName val="2__Баланс"/>
      <sheetName val="3__БДДС"/>
      <sheetName val="Бюджет_15_поквартально_"/>
      <sheetName val="Бюджет_01_15"/>
      <sheetName val="ПФ_01_15"/>
      <sheetName val="ПД_01_15"/>
      <sheetName val="Бюджет_02_15"/>
      <sheetName val="ПФ_02_15"/>
      <sheetName val="ПД_02_15"/>
      <sheetName val="Бюджет_03_15"/>
      <sheetName val="ПФ_03_15"/>
      <sheetName val="ПД_03_15"/>
      <sheetName val="Бюджет_1кв__15"/>
      <sheetName val="ПФ_1кв__15"/>
      <sheetName val="ПД_1кв__15"/>
      <sheetName val="Бюджет_04_15"/>
      <sheetName val="ПФ_04_15"/>
      <sheetName val="ПД_04_15"/>
      <sheetName val="Бюджет_05_15"/>
      <sheetName val="ПФ_05_15"/>
      <sheetName val="ПД_05_15"/>
      <sheetName val="Бюджет_06_15"/>
      <sheetName val="ПФ_06_15"/>
      <sheetName val="ПД_06_15"/>
      <sheetName val="Бюджет_2кв__15"/>
      <sheetName val="ПФ_2кв__15"/>
      <sheetName val="ПД_2кв__15"/>
      <sheetName val="Бюджет_6мес__15"/>
      <sheetName val="ПФ_6мес__15"/>
      <sheetName val="ТюмТПО_"/>
      <sheetName val="ЮжТПО_"/>
      <sheetName val="ПС_-_Действующие"/>
      <sheetName val="ПД_6мес__15"/>
      <sheetName val="Бюджет_07_15"/>
      <sheetName val="ПФ_07_15"/>
      <sheetName val="ПД_07_15"/>
      <sheetName val="Бюджет_08_15"/>
      <sheetName val="ПФ_08_15"/>
      <sheetName val="ПД_08_15"/>
      <sheetName val="Бюджет_09_15"/>
      <sheetName val="ПФ_09_15"/>
      <sheetName val="ПД_09_15"/>
      <sheetName val="Бюджет_3кв__15"/>
      <sheetName val="Список_дефектов"/>
      <sheetName val="ПФ_3кв__15"/>
      <sheetName val="ПД_3кв__15"/>
      <sheetName val="Бюджет_9мес__15"/>
      <sheetName val="ПФ_9мес__15"/>
      <sheetName val="ПД_9мес__15"/>
      <sheetName val="Бюджет_10_15"/>
      <sheetName val="ПФ_10_15"/>
      <sheetName val="ПД_10_15"/>
      <sheetName val="Бюджет_11_15"/>
      <sheetName val="ПФ_11_15"/>
      <sheetName val="ПД_11_15"/>
      <sheetName val="Бюджет_12_15"/>
      <sheetName val="ПФ_12_15"/>
      <sheetName val="ПД_12_15"/>
      <sheetName val="Бюджет_4кв__15"/>
      <sheetName val="ПФ_4кв__15"/>
      <sheetName val="ПД_4кв__15"/>
      <sheetName val="ТО_2016"/>
      <sheetName val="Сценарные_условия"/>
      <sheetName val="Содержание_-_расшир_формат"/>
      <sheetName val="Содержание_-_агрегир__формат"/>
      <sheetName val="1_Общие_сведения"/>
      <sheetName val="2_Оценочные_показатели"/>
      <sheetName val="9_ОФР"/>
      <sheetName val="3_Программа_реализации"/>
      <sheetName val="4_Баланс_эм"/>
      <sheetName val="5_Производство"/>
      <sheetName val="6_Топливо"/>
      <sheetName val="7_ИПР"/>
      <sheetName val="8_Затраты_на_персонал"/>
      <sheetName val="10_1__Смета_затрат"/>
      <sheetName val="10_2__Прочие_ДиР"/>
      <sheetName val="11__БДР"/>
      <sheetName val="12_БДДС_(ДПН)"/>
      <sheetName val="13_Прогнозный_баланс"/>
      <sheetName val="14_ПУЭ"/>
      <sheetName val="ОР_новая_методика_2"/>
      <sheetName val="ОР_новая_методика"/>
      <sheetName val="Производство_электроэнергии"/>
      <sheetName val="Т19_1"/>
      <sheetName val="_O"/>
      <sheetName val="_O???"/>
      <sheetName val="_O?"/>
      <sheetName val="1_3_Расчет_НВВ_по_RAB_(2022)"/>
      <sheetName val="1_7_Баланс_ээ"/>
      <sheetName val="прил 1"/>
      <sheetName val="2"/>
      <sheetName val="0.1"/>
      <sheetName val="1"/>
      <sheetName val="10"/>
      <sheetName val="11"/>
      <sheetName val="12"/>
      <sheetName val="13"/>
      <sheetName val="14"/>
      <sheetName val="18"/>
      <sheetName val="24.1"/>
      <sheetName val="30"/>
      <sheetName val="6.1"/>
      <sheetName val="7"/>
      <sheetName val="8"/>
      <sheetName val="9"/>
      <sheetName val="_x005f_x0018_O___"/>
      <sheetName val="_x005f_x0018_O_x005f_x0000_"/>
      <sheetName val="_x005f_x0018_O"/>
      <sheetName val="_x005f_x0018_O_"/>
      <sheetName val="_x005f_x005f_x005f_x0018_O_x005f_x005f_x005f_x0000__x00"/>
      <sheetName val="_x0018_O___"/>
      <sheetName val="_x0018_O_"/>
      <sheetName val="_x005f_x0018_O_x005f_x0000__x00"/>
      <sheetName val=" O___"/>
      <sheetName val=" O_"/>
      <sheetName val="уф-61"/>
      <sheetName val="20:21"/>
      <sheetName val="共機計算"/>
      <sheetName val="合成単価作成・-bldg"/>
      <sheetName val="Curves"/>
      <sheetName val="Note"/>
      <sheetName val="Heads"/>
      <sheetName val="Dbase"/>
      <sheetName val="Tables"/>
      <sheetName val="Page 2"/>
      <sheetName val="Служебный лист"/>
      <sheetName val="прогноз_1"/>
      <sheetName val="на 1 тут"/>
      <sheetName val="HO_hrs"/>
      <sheetName val="ESTI."/>
      <sheetName val="DI-ESTI"/>
      <sheetName val="main gate house"/>
      <sheetName val="см-2 шатурс сети  проект работы"/>
      <sheetName val="бддс_свод"/>
      <sheetName val="Расчет НВВ общий"/>
      <sheetName val="Бюджет_6ме_x0000__x0000_Ԁ_x0000_䀀"/>
      <sheetName val="Бюджет_6ме_x0000__x0000_Ԁ_x0000_耀"/>
      <sheetName val="Бюджет_6ме栍⹑렀쁚쨉"/>
      <sheetName val="Бюджет_6ме栊⹑က줳쨌"/>
      <sheetName val="Бюджет_6ме쨌/_x0000_蠀"/>
      <sheetName val="Бюджет_6ме쨀/_x0000_"/>
      <sheetName val="Уравнения"/>
      <sheetName val="расчетный"/>
      <sheetName val="расчет"/>
      <sheetName val="Проводки'02"/>
      <sheetName val="group structure"/>
      <sheetName val="Баланс"/>
      <sheetName val="сведения"/>
      <sheetName val="T0"/>
      <sheetName val="T25"/>
      <sheetName val="T31"/>
      <sheetName val="income statement"/>
      <sheetName val="Форма сетевой график ЭРСБ"/>
      <sheetName val="B inputs"/>
      <sheetName val="KrasInputs"/>
      <sheetName val="OMinputs"/>
      <sheetName val="TVinputs"/>
      <sheetName val="Бюджет_6ме"/>
      <sheetName val="Бюджет_6ме쨌/"/>
      <sheetName val="Бюджет_6ме쨀/"/>
      <sheetName val="тариф Бежецк"/>
      <sheetName val="BExRepositorySheet"/>
      <sheetName val="ПМЭС"/>
      <sheetName val="МЭС"/>
      <sheetName val="Лимит по протоколам"/>
      <sheetName val="Для лимита 2016"/>
      <sheetName val="Для лимита 2016 (И)"/>
      <sheetName val="РЕЗЕРВ"/>
      <sheetName val="Валдай"/>
      <sheetName val="Вер-Д"/>
      <sheetName val="Вол-Д"/>
      <sheetName val="Вол-О"/>
      <sheetName val="Вологда"/>
      <sheetName val="Пр"/>
      <sheetName val="Чер"/>
      <sheetName val="Упр"/>
      <sheetName val="СПБ"/>
      <sheetName val="Валдай 2013"/>
      <sheetName val="Вер-Д  2013"/>
      <sheetName val="Вол-Д 2013"/>
      <sheetName val="Вол-О 2013"/>
      <sheetName val="Вологда 2013"/>
      <sheetName val="М 2013"/>
      <sheetName val="Пр 2013"/>
      <sheetName val="Чер 2013"/>
      <sheetName val="Упр 2013"/>
      <sheetName val="СПБ 2013"/>
      <sheetName val="Валдай 2014"/>
      <sheetName val="Вер-Д 2014"/>
      <sheetName val="Вол-Д 2014"/>
      <sheetName val="Вол-О 2014"/>
      <sheetName val="Вологда 2014"/>
      <sheetName val="М 2014"/>
      <sheetName val="Пр 2014"/>
      <sheetName val="Чер 2014"/>
      <sheetName val="Упр 2014"/>
      <sheetName val="СПБ 2014"/>
      <sheetName val="Валдай 2015"/>
      <sheetName val="Вер-Д 2015"/>
      <sheetName val="Вол-Д 2015"/>
      <sheetName val="Вол-О 2015"/>
      <sheetName val="Вологда 2015"/>
      <sheetName val="М 2015"/>
      <sheetName val="Пр 2015"/>
      <sheetName val="Чер 2015"/>
      <sheetName val="Упр 2015"/>
      <sheetName val="СПБ 2015"/>
      <sheetName val="РЕЗЕРВ (c эрками)"/>
      <sheetName val="Вал"/>
      <sheetName val="Верх"/>
      <sheetName val="Дон"/>
      <sheetName val="Окс"/>
      <sheetName val="Вол"/>
      <sheetName val="М"/>
      <sheetName val="Приокское"/>
      <sheetName val="Черн"/>
      <sheetName val="СПБ "/>
    </sheetNames>
    <sheetDataSet>
      <sheetData sheetId="0" refreshError="1"/>
      <sheetData sheetId="1" refreshError="1"/>
      <sheetData sheetId="2" refreshError="1"/>
      <sheetData sheetId="3" refreshError="1"/>
      <sheetData sheetId="4" refreshError="1">
        <row r="2">
          <cell r="A2" t="str">
            <v>ТЭС-1</v>
          </cell>
        </row>
        <row r="4">
          <cell r="E4" t="str">
            <v>ТЭС-1</v>
          </cell>
          <cell r="G4" t="str">
            <v>ТЭС-2</v>
          </cell>
          <cell r="J4" t="str">
            <v>ГЭС-1</v>
          </cell>
          <cell r="L4" t="str">
            <v>ГЭС-2</v>
          </cell>
        </row>
        <row r="8">
          <cell r="J8">
            <v>0</v>
          </cell>
          <cell r="K8">
            <v>0</v>
          </cell>
          <cell r="L8">
            <v>0</v>
          </cell>
        </row>
        <row r="9">
          <cell r="J9">
            <v>0</v>
          </cell>
          <cell r="K9">
            <v>0</v>
          </cell>
          <cell r="L9">
            <v>0</v>
          </cell>
          <cell r="M9" t="e">
            <v>#NAME?</v>
          </cell>
        </row>
        <row r="10">
          <cell r="J10">
            <v>0</v>
          </cell>
          <cell r="K10">
            <v>0</v>
          </cell>
          <cell r="L10">
            <v>0</v>
          </cell>
          <cell r="M10" t="e">
            <v>#NAME?</v>
          </cell>
        </row>
        <row r="11">
          <cell r="J11">
            <v>0</v>
          </cell>
          <cell r="K11">
            <v>0</v>
          </cell>
          <cell r="L11">
            <v>0</v>
          </cell>
          <cell r="M11">
            <v>0</v>
          </cell>
        </row>
        <row r="13">
          <cell r="E13">
            <v>0</v>
          </cell>
          <cell r="F13">
            <v>0</v>
          </cell>
          <cell r="G13">
            <v>0</v>
          </cell>
          <cell r="H13">
            <v>0</v>
          </cell>
          <cell r="J13">
            <v>0</v>
          </cell>
          <cell r="K13">
            <v>0</v>
          </cell>
          <cell r="L13">
            <v>0</v>
          </cell>
          <cell r="M13" t="e">
            <v>#NAME?</v>
          </cell>
        </row>
        <row r="16">
          <cell r="E16">
            <v>0</v>
          </cell>
          <cell r="F16">
            <v>0</v>
          </cell>
          <cell r="G16">
            <v>0</v>
          </cell>
          <cell r="H16">
            <v>0</v>
          </cell>
          <cell r="J16">
            <v>0</v>
          </cell>
          <cell r="K16">
            <v>0</v>
          </cell>
          <cell r="L16">
            <v>0</v>
          </cell>
          <cell r="M16">
            <v>0</v>
          </cell>
        </row>
        <row r="17">
          <cell r="F17">
            <v>0</v>
          </cell>
        </row>
        <row r="19">
          <cell r="E19">
            <v>0</v>
          </cell>
          <cell r="K19" t="e">
            <v>#NAME?</v>
          </cell>
          <cell r="L19" t="e">
            <v>#NAME?</v>
          </cell>
          <cell r="M19" t="e">
            <v>#NAME?</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ow r="8">
          <cell r="D8">
            <v>15739</v>
          </cell>
        </row>
      </sheetData>
      <sheetData sheetId="39">
        <row r="8">
          <cell r="D8">
            <v>15739</v>
          </cell>
        </row>
      </sheetData>
      <sheetData sheetId="40">
        <row r="8">
          <cell r="D8">
            <v>15739</v>
          </cell>
        </row>
      </sheetData>
      <sheetData sheetId="41">
        <row r="8">
          <cell r="D8">
            <v>15739</v>
          </cell>
        </row>
      </sheetData>
      <sheetData sheetId="42">
        <row r="8">
          <cell r="D8">
            <v>15739</v>
          </cell>
        </row>
      </sheetData>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ow r="8">
          <cell r="D8">
            <v>15739</v>
          </cell>
        </row>
      </sheetData>
      <sheetData sheetId="76">
        <row r="8">
          <cell r="D8">
            <v>15739</v>
          </cell>
        </row>
      </sheetData>
      <sheetData sheetId="77">
        <row r="8">
          <cell r="D8">
            <v>15739</v>
          </cell>
        </row>
      </sheetData>
      <sheetData sheetId="78">
        <row r="8">
          <cell r="D8">
            <v>15739</v>
          </cell>
        </row>
      </sheetData>
      <sheetData sheetId="79">
        <row r="8">
          <cell r="D8">
            <v>15739</v>
          </cell>
        </row>
      </sheetData>
      <sheetData sheetId="80">
        <row r="8">
          <cell r="D8">
            <v>15739</v>
          </cell>
        </row>
      </sheetData>
      <sheetData sheetId="81">
        <row r="8">
          <cell r="D8">
            <v>15739</v>
          </cell>
        </row>
      </sheetData>
      <sheetData sheetId="82">
        <row r="8">
          <cell r="D8">
            <v>15739</v>
          </cell>
        </row>
      </sheetData>
      <sheetData sheetId="83">
        <row r="8">
          <cell r="D8">
            <v>15739</v>
          </cell>
        </row>
      </sheetData>
      <sheetData sheetId="84">
        <row r="8">
          <cell r="D8">
            <v>15739</v>
          </cell>
        </row>
      </sheetData>
      <sheetData sheetId="85">
        <row r="8">
          <cell r="D8">
            <v>15739</v>
          </cell>
        </row>
      </sheetData>
      <sheetData sheetId="86">
        <row r="8">
          <cell r="D8">
            <v>15739</v>
          </cell>
        </row>
      </sheetData>
      <sheetData sheetId="87">
        <row r="8">
          <cell r="D8">
            <v>15739</v>
          </cell>
        </row>
      </sheetData>
      <sheetData sheetId="88">
        <row r="8">
          <cell r="D8">
            <v>15739</v>
          </cell>
        </row>
      </sheetData>
      <sheetData sheetId="89">
        <row r="8">
          <cell r="D8">
            <v>15739</v>
          </cell>
        </row>
      </sheetData>
      <sheetData sheetId="90">
        <row r="8">
          <cell r="D8">
            <v>15739</v>
          </cell>
        </row>
      </sheetData>
      <sheetData sheetId="91">
        <row r="8">
          <cell r="D8">
            <v>15739</v>
          </cell>
        </row>
      </sheetData>
      <sheetData sheetId="92">
        <row r="8">
          <cell r="D8">
            <v>15739</v>
          </cell>
        </row>
      </sheetData>
      <sheetData sheetId="93">
        <row r="8">
          <cell r="D8">
            <v>15739</v>
          </cell>
        </row>
      </sheetData>
      <sheetData sheetId="94">
        <row r="8">
          <cell r="D8">
            <v>15739</v>
          </cell>
        </row>
      </sheetData>
      <sheetData sheetId="95">
        <row r="8">
          <cell r="D8">
            <v>15739</v>
          </cell>
        </row>
      </sheetData>
      <sheetData sheetId="96">
        <row r="8">
          <cell r="D8">
            <v>15739</v>
          </cell>
        </row>
      </sheetData>
      <sheetData sheetId="97">
        <row r="8">
          <cell r="D8">
            <v>15739</v>
          </cell>
        </row>
      </sheetData>
      <sheetData sheetId="98">
        <row r="8">
          <cell r="D8">
            <v>15739</v>
          </cell>
        </row>
      </sheetData>
      <sheetData sheetId="99">
        <row r="8">
          <cell r="D8">
            <v>15739</v>
          </cell>
        </row>
      </sheetData>
      <sheetData sheetId="100">
        <row r="8">
          <cell r="D8">
            <v>15739</v>
          </cell>
        </row>
      </sheetData>
      <sheetData sheetId="101">
        <row r="8">
          <cell r="D8">
            <v>15739</v>
          </cell>
        </row>
      </sheetData>
      <sheetData sheetId="102">
        <row r="8">
          <cell r="D8">
            <v>15739</v>
          </cell>
        </row>
      </sheetData>
      <sheetData sheetId="103">
        <row r="8">
          <cell r="D8">
            <v>15739</v>
          </cell>
        </row>
      </sheetData>
      <sheetData sheetId="104">
        <row r="8">
          <cell r="D8">
            <v>15739</v>
          </cell>
        </row>
      </sheetData>
      <sheetData sheetId="105">
        <row r="8">
          <cell r="D8">
            <v>15739</v>
          </cell>
        </row>
      </sheetData>
      <sheetData sheetId="106">
        <row r="8">
          <cell r="D8">
            <v>15739</v>
          </cell>
        </row>
      </sheetData>
      <sheetData sheetId="107">
        <row r="8">
          <cell r="D8">
            <v>15739</v>
          </cell>
        </row>
      </sheetData>
      <sheetData sheetId="108">
        <row r="8">
          <cell r="D8">
            <v>15739</v>
          </cell>
        </row>
      </sheetData>
      <sheetData sheetId="109">
        <row r="8">
          <cell r="D8">
            <v>15739</v>
          </cell>
        </row>
      </sheetData>
      <sheetData sheetId="110">
        <row r="8">
          <cell r="D8">
            <v>15739</v>
          </cell>
        </row>
      </sheetData>
      <sheetData sheetId="111">
        <row r="8">
          <cell r="D8">
            <v>15739</v>
          </cell>
        </row>
      </sheetData>
      <sheetData sheetId="112">
        <row r="8">
          <cell r="D8">
            <v>15739</v>
          </cell>
        </row>
      </sheetData>
      <sheetData sheetId="113">
        <row r="8">
          <cell r="D8">
            <v>15739</v>
          </cell>
        </row>
      </sheetData>
      <sheetData sheetId="114">
        <row r="8">
          <cell r="D8">
            <v>15739</v>
          </cell>
        </row>
      </sheetData>
      <sheetData sheetId="115">
        <row r="8">
          <cell r="D8">
            <v>15739</v>
          </cell>
        </row>
      </sheetData>
      <sheetData sheetId="116">
        <row r="8">
          <cell r="D8">
            <v>15739</v>
          </cell>
        </row>
      </sheetData>
      <sheetData sheetId="117">
        <row r="8">
          <cell r="D8">
            <v>15739</v>
          </cell>
        </row>
      </sheetData>
      <sheetData sheetId="118">
        <row r="8">
          <cell r="D8">
            <v>15739</v>
          </cell>
        </row>
      </sheetData>
      <sheetData sheetId="119">
        <row r="8">
          <cell r="D8">
            <v>15739</v>
          </cell>
        </row>
      </sheetData>
      <sheetData sheetId="120">
        <row r="8">
          <cell r="D8">
            <v>15739</v>
          </cell>
        </row>
      </sheetData>
      <sheetData sheetId="121">
        <row r="8">
          <cell r="D8">
            <v>15739</v>
          </cell>
        </row>
      </sheetData>
      <sheetData sheetId="122">
        <row r="8">
          <cell r="D8">
            <v>15739</v>
          </cell>
        </row>
      </sheetData>
      <sheetData sheetId="123">
        <row r="8">
          <cell r="D8">
            <v>15739</v>
          </cell>
        </row>
      </sheetData>
      <sheetData sheetId="124">
        <row r="8">
          <cell r="D8">
            <v>15739</v>
          </cell>
        </row>
      </sheetData>
      <sheetData sheetId="125">
        <row r="8">
          <cell r="D8">
            <v>15739</v>
          </cell>
        </row>
      </sheetData>
      <sheetData sheetId="126">
        <row r="8">
          <cell r="D8">
            <v>15739</v>
          </cell>
        </row>
      </sheetData>
      <sheetData sheetId="127">
        <row r="8">
          <cell r="D8">
            <v>15739</v>
          </cell>
        </row>
      </sheetData>
      <sheetData sheetId="128">
        <row r="8">
          <cell r="D8">
            <v>15739</v>
          </cell>
        </row>
      </sheetData>
      <sheetData sheetId="129">
        <row r="8">
          <cell r="D8">
            <v>15739</v>
          </cell>
        </row>
      </sheetData>
      <sheetData sheetId="130">
        <row r="8">
          <cell r="D8">
            <v>15739</v>
          </cell>
        </row>
      </sheetData>
      <sheetData sheetId="131">
        <row r="8">
          <cell r="D8">
            <v>15739</v>
          </cell>
        </row>
      </sheetData>
      <sheetData sheetId="132">
        <row r="8">
          <cell r="D8">
            <v>15739</v>
          </cell>
        </row>
      </sheetData>
      <sheetData sheetId="133">
        <row r="8">
          <cell r="D8">
            <v>15739</v>
          </cell>
        </row>
      </sheetData>
      <sheetData sheetId="134" refreshError="1"/>
      <sheetData sheetId="135" refreshError="1"/>
      <sheetData sheetId="136">
        <row r="8">
          <cell r="D8">
            <v>15739</v>
          </cell>
        </row>
      </sheetData>
      <sheetData sheetId="137">
        <row r="8">
          <cell r="D8">
            <v>15739</v>
          </cell>
        </row>
      </sheetData>
      <sheetData sheetId="138" refreshError="1"/>
      <sheetData sheetId="139">
        <row r="8">
          <cell r="D8">
            <v>15739</v>
          </cell>
        </row>
      </sheetData>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ow r="8">
          <cell r="D8">
            <v>15739</v>
          </cell>
        </row>
      </sheetData>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ow r="2">
          <cell r="A2">
            <v>0</v>
          </cell>
        </row>
      </sheetData>
      <sheetData sheetId="258">
        <row r="2">
          <cell r="A2">
            <v>0</v>
          </cell>
        </row>
      </sheetData>
      <sheetData sheetId="259" refreshError="1"/>
      <sheetData sheetId="260" refreshError="1"/>
      <sheetData sheetId="261" refreshError="1"/>
      <sheetData sheetId="262" refreshError="1"/>
      <sheetData sheetId="263" refreshError="1"/>
      <sheetData sheetId="264">
        <row r="2">
          <cell r="A2">
            <v>0</v>
          </cell>
        </row>
      </sheetData>
      <sheetData sheetId="265" refreshError="1"/>
      <sheetData sheetId="266" refreshError="1"/>
      <sheetData sheetId="267" refreshError="1"/>
      <sheetData sheetId="268" refreshError="1"/>
      <sheetData sheetId="269">
        <row r="2">
          <cell r="A2">
            <v>0</v>
          </cell>
        </row>
      </sheetData>
      <sheetData sheetId="270">
        <row r="2">
          <cell r="A2">
            <v>0</v>
          </cell>
        </row>
      </sheetData>
      <sheetData sheetId="271" refreshError="1"/>
      <sheetData sheetId="272">
        <row r="2">
          <cell r="A2">
            <v>0</v>
          </cell>
        </row>
      </sheetData>
      <sheetData sheetId="273">
        <row r="2">
          <cell r="A2" t="str">
            <v>ТЭС-1</v>
          </cell>
        </row>
      </sheetData>
      <sheetData sheetId="274">
        <row r="2">
          <cell r="A2" t="str">
            <v>ТЭС-1</v>
          </cell>
        </row>
      </sheetData>
      <sheetData sheetId="275">
        <row r="2">
          <cell r="A2" t="str">
            <v>ТЭС-1</v>
          </cell>
        </row>
      </sheetData>
      <sheetData sheetId="276">
        <row r="2">
          <cell r="A2" t="str">
            <v>ТЭС-1</v>
          </cell>
        </row>
      </sheetData>
      <sheetData sheetId="277">
        <row r="2">
          <cell r="A2">
            <v>0</v>
          </cell>
        </row>
      </sheetData>
      <sheetData sheetId="278">
        <row r="2">
          <cell r="A2">
            <v>0</v>
          </cell>
        </row>
      </sheetData>
      <sheetData sheetId="279">
        <row r="2">
          <cell r="A2">
            <v>0</v>
          </cell>
        </row>
      </sheetData>
      <sheetData sheetId="280">
        <row r="2">
          <cell r="A2">
            <v>0</v>
          </cell>
        </row>
      </sheetData>
      <sheetData sheetId="281">
        <row r="2">
          <cell r="A2">
            <v>0</v>
          </cell>
        </row>
      </sheetData>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ow r="2">
          <cell r="A2">
            <v>0</v>
          </cell>
        </row>
      </sheetData>
      <sheetData sheetId="311">
        <row r="2">
          <cell r="A2">
            <v>0</v>
          </cell>
        </row>
      </sheetData>
      <sheetData sheetId="312">
        <row r="2">
          <cell r="A2">
            <v>0</v>
          </cell>
        </row>
      </sheetData>
      <sheetData sheetId="313">
        <row r="2">
          <cell r="A2">
            <v>0</v>
          </cell>
        </row>
      </sheetData>
      <sheetData sheetId="314">
        <row r="2">
          <cell r="A2">
            <v>0</v>
          </cell>
        </row>
      </sheetData>
      <sheetData sheetId="315">
        <row r="2">
          <cell r="A2">
            <v>0</v>
          </cell>
        </row>
      </sheetData>
      <sheetData sheetId="316">
        <row r="2">
          <cell r="A2">
            <v>0</v>
          </cell>
        </row>
      </sheetData>
      <sheetData sheetId="317">
        <row r="2">
          <cell r="A2">
            <v>0</v>
          </cell>
        </row>
      </sheetData>
      <sheetData sheetId="318">
        <row r="2">
          <cell r="A2">
            <v>0</v>
          </cell>
        </row>
      </sheetData>
      <sheetData sheetId="319">
        <row r="2">
          <cell r="A2">
            <v>0</v>
          </cell>
        </row>
      </sheetData>
      <sheetData sheetId="320">
        <row r="2">
          <cell r="A2">
            <v>0</v>
          </cell>
        </row>
      </sheetData>
      <sheetData sheetId="321">
        <row r="2">
          <cell r="A2">
            <v>0</v>
          </cell>
        </row>
      </sheetData>
      <sheetData sheetId="322">
        <row r="2">
          <cell r="A2">
            <v>0</v>
          </cell>
        </row>
      </sheetData>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ow r="2">
          <cell r="A2">
            <v>0</v>
          </cell>
        </row>
      </sheetData>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ow r="2">
          <cell r="A2">
            <v>0</v>
          </cell>
        </row>
      </sheetData>
      <sheetData sheetId="372">
        <row r="2">
          <cell r="A2">
            <v>0</v>
          </cell>
        </row>
      </sheetData>
      <sheetData sheetId="373">
        <row r="2">
          <cell r="A2">
            <v>0</v>
          </cell>
        </row>
      </sheetData>
      <sheetData sheetId="374">
        <row r="2">
          <cell r="A2">
            <v>0</v>
          </cell>
        </row>
      </sheetData>
      <sheetData sheetId="375">
        <row r="2">
          <cell r="A2">
            <v>0</v>
          </cell>
        </row>
      </sheetData>
      <sheetData sheetId="376">
        <row r="2">
          <cell r="A2">
            <v>0</v>
          </cell>
        </row>
      </sheetData>
      <sheetData sheetId="377">
        <row r="2">
          <cell r="A2">
            <v>0</v>
          </cell>
        </row>
      </sheetData>
      <sheetData sheetId="378">
        <row r="2">
          <cell r="A2">
            <v>0</v>
          </cell>
        </row>
      </sheetData>
      <sheetData sheetId="379">
        <row r="2">
          <cell r="A2">
            <v>0</v>
          </cell>
        </row>
      </sheetData>
      <sheetData sheetId="380">
        <row r="2">
          <cell r="A2">
            <v>0</v>
          </cell>
        </row>
      </sheetData>
      <sheetData sheetId="381">
        <row r="2">
          <cell r="A2">
            <v>0</v>
          </cell>
        </row>
      </sheetData>
      <sheetData sheetId="382">
        <row r="2">
          <cell r="A2">
            <v>0</v>
          </cell>
        </row>
      </sheetData>
      <sheetData sheetId="383">
        <row r="2">
          <cell r="A2">
            <v>0</v>
          </cell>
        </row>
      </sheetData>
      <sheetData sheetId="384">
        <row r="2">
          <cell r="A2">
            <v>0</v>
          </cell>
        </row>
      </sheetData>
      <sheetData sheetId="385">
        <row r="2">
          <cell r="A2">
            <v>0</v>
          </cell>
        </row>
      </sheetData>
      <sheetData sheetId="386">
        <row r="2">
          <cell r="A2">
            <v>0</v>
          </cell>
        </row>
      </sheetData>
      <sheetData sheetId="387">
        <row r="2">
          <cell r="A2">
            <v>0</v>
          </cell>
        </row>
      </sheetData>
      <sheetData sheetId="388">
        <row r="2">
          <cell r="A2">
            <v>0</v>
          </cell>
        </row>
      </sheetData>
      <sheetData sheetId="389">
        <row r="2">
          <cell r="A2">
            <v>0</v>
          </cell>
        </row>
      </sheetData>
      <sheetData sheetId="390">
        <row r="2">
          <cell r="A2">
            <v>0</v>
          </cell>
        </row>
      </sheetData>
      <sheetData sheetId="391">
        <row r="2">
          <cell r="A2">
            <v>0</v>
          </cell>
        </row>
      </sheetData>
      <sheetData sheetId="392">
        <row r="2">
          <cell r="A2">
            <v>0</v>
          </cell>
        </row>
      </sheetData>
      <sheetData sheetId="393">
        <row r="2">
          <cell r="A2">
            <v>0</v>
          </cell>
        </row>
      </sheetData>
      <sheetData sheetId="394">
        <row r="2">
          <cell r="A2">
            <v>0</v>
          </cell>
        </row>
      </sheetData>
      <sheetData sheetId="395">
        <row r="2">
          <cell r="A2">
            <v>0</v>
          </cell>
        </row>
      </sheetData>
      <sheetData sheetId="396">
        <row r="2">
          <cell r="A2">
            <v>0</v>
          </cell>
        </row>
      </sheetData>
      <sheetData sheetId="397">
        <row r="2">
          <cell r="A2">
            <v>0</v>
          </cell>
        </row>
      </sheetData>
      <sheetData sheetId="398">
        <row r="2">
          <cell r="A2">
            <v>0</v>
          </cell>
        </row>
      </sheetData>
      <sheetData sheetId="399">
        <row r="2">
          <cell r="A2">
            <v>0</v>
          </cell>
        </row>
      </sheetData>
      <sheetData sheetId="400">
        <row r="2">
          <cell r="A2">
            <v>0</v>
          </cell>
        </row>
      </sheetData>
      <sheetData sheetId="401">
        <row r="2">
          <cell r="A2">
            <v>0</v>
          </cell>
        </row>
      </sheetData>
      <sheetData sheetId="402">
        <row r="2">
          <cell r="A2">
            <v>0</v>
          </cell>
        </row>
      </sheetData>
      <sheetData sheetId="403">
        <row r="2">
          <cell r="A2">
            <v>0</v>
          </cell>
        </row>
      </sheetData>
      <sheetData sheetId="404">
        <row r="2">
          <cell r="A2">
            <v>0</v>
          </cell>
        </row>
      </sheetData>
      <sheetData sheetId="405">
        <row r="2">
          <cell r="A2">
            <v>0</v>
          </cell>
        </row>
      </sheetData>
      <sheetData sheetId="406">
        <row r="2">
          <cell r="A2">
            <v>0</v>
          </cell>
        </row>
      </sheetData>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ow r="2">
          <cell r="A2">
            <v>0</v>
          </cell>
        </row>
      </sheetData>
      <sheetData sheetId="419">
        <row r="2">
          <cell r="A2">
            <v>0</v>
          </cell>
        </row>
      </sheetData>
      <sheetData sheetId="420">
        <row r="2">
          <cell r="A2">
            <v>0</v>
          </cell>
        </row>
      </sheetData>
      <sheetData sheetId="421">
        <row r="2">
          <cell r="A2">
            <v>0</v>
          </cell>
        </row>
      </sheetData>
      <sheetData sheetId="422">
        <row r="2">
          <cell r="A2">
            <v>0</v>
          </cell>
        </row>
      </sheetData>
      <sheetData sheetId="423">
        <row r="2">
          <cell r="A2">
            <v>0</v>
          </cell>
        </row>
      </sheetData>
      <sheetData sheetId="424"/>
      <sheetData sheetId="425"/>
      <sheetData sheetId="426"/>
      <sheetData sheetId="427"/>
      <sheetData sheetId="428"/>
      <sheetData sheetId="429"/>
      <sheetData sheetId="430"/>
      <sheetData sheetId="431"/>
      <sheetData sheetId="432"/>
      <sheetData sheetId="433"/>
      <sheetData sheetId="434"/>
      <sheetData sheetId="435"/>
      <sheetData sheetId="436"/>
      <sheetData sheetId="437"/>
      <sheetData sheetId="438"/>
      <sheetData sheetId="439"/>
      <sheetData sheetId="440"/>
      <sheetData sheetId="441"/>
      <sheetData sheetId="442"/>
      <sheetData sheetId="443"/>
      <sheetData sheetId="444"/>
      <sheetData sheetId="445"/>
      <sheetData sheetId="446">
        <row r="8">
          <cell r="D8">
            <v>15739</v>
          </cell>
        </row>
      </sheetData>
      <sheetData sheetId="447">
        <row r="8">
          <cell r="D8">
            <v>15739</v>
          </cell>
        </row>
      </sheetData>
      <sheetData sheetId="448">
        <row r="8">
          <cell r="D8">
            <v>15739</v>
          </cell>
        </row>
      </sheetData>
      <sheetData sheetId="449">
        <row r="8">
          <cell r="D8">
            <v>15739</v>
          </cell>
        </row>
      </sheetData>
      <sheetData sheetId="450">
        <row r="8">
          <cell r="D8">
            <v>15739</v>
          </cell>
        </row>
      </sheetData>
      <sheetData sheetId="451">
        <row r="8">
          <cell r="D8">
            <v>15739</v>
          </cell>
        </row>
      </sheetData>
      <sheetData sheetId="452">
        <row r="8">
          <cell r="D8">
            <v>15739</v>
          </cell>
        </row>
      </sheetData>
      <sheetData sheetId="453">
        <row r="8">
          <cell r="D8">
            <v>15739</v>
          </cell>
        </row>
      </sheetData>
      <sheetData sheetId="454">
        <row r="8">
          <cell r="D8">
            <v>15739</v>
          </cell>
        </row>
      </sheetData>
      <sheetData sheetId="455">
        <row r="8">
          <cell r="D8">
            <v>15739</v>
          </cell>
        </row>
      </sheetData>
      <sheetData sheetId="456">
        <row r="8">
          <cell r="D8">
            <v>15739</v>
          </cell>
        </row>
      </sheetData>
      <sheetData sheetId="457">
        <row r="8">
          <cell r="D8">
            <v>15739</v>
          </cell>
        </row>
      </sheetData>
      <sheetData sheetId="458">
        <row r="8">
          <cell r="D8">
            <v>15739</v>
          </cell>
        </row>
      </sheetData>
      <sheetData sheetId="459">
        <row r="8">
          <cell r="D8">
            <v>15739</v>
          </cell>
        </row>
      </sheetData>
      <sheetData sheetId="460">
        <row r="8">
          <cell r="D8">
            <v>15739</v>
          </cell>
        </row>
      </sheetData>
      <sheetData sheetId="461">
        <row r="8">
          <cell r="D8">
            <v>15739</v>
          </cell>
        </row>
      </sheetData>
      <sheetData sheetId="462">
        <row r="8">
          <cell r="D8">
            <v>15739</v>
          </cell>
        </row>
      </sheetData>
      <sheetData sheetId="463">
        <row r="8">
          <cell r="D8">
            <v>15739</v>
          </cell>
        </row>
      </sheetData>
      <sheetData sheetId="464">
        <row r="8">
          <cell r="D8">
            <v>15739</v>
          </cell>
        </row>
      </sheetData>
      <sheetData sheetId="465">
        <row r="8">
          <cell r="D8">
            <v>15739</v>
          </cell>
        </row>
      </sheetData>
      <sheetData sheetId="466">
        <row r="8">
          <cell r="D8">
            <v>15739</v>
          </cell>
        </row>
      </sheetData>
      <sheetData sheetId="467">
        <row r="8">
          <cell r="D8">
            <v>15739</v>
          </cell>
        </row>
      </sheetData>
      <sheetData sheetId="468">
        <row r="8">
          <cell r="D8">
            <v>15739</v>
          </cell>
        </row>
      </sheetData>
      <sheetData sheetId="469">
        <row r="8">
          <cell r="D8">
            <v>15739</v>
          </cell>
        </row>
      </sheetData>
      <sheetData sheetId="470">
        <row r="8">
          <cell r="D8">
            <v>15739</v>
          </cell>
        </row>
      </sheetData>
      <sheetData sheetId="471">
        <row r="8">
          <cell r="D8">
            <v>15739</v>
          </cell>
        </row>
      </sheetData>
      <sheetData sheetId="472">
        <row r="8">
          <cell r="D8">
            <v>15739</v>
          </cell>
        </row>
      </sheetData>
      <sheetData sheetId="473">
        <row r="8">
          <cell r="D8">
            <v>15739</v>
          </cell>
        </row>
      </sheetData>
      <sheetData sheetId="474">
        <row r="8">
          <cell r="D8">
            <v>15739</v>
          </cell>
        </row>
      </sheetData>
      <sheetData sheetId="475">
        <row r="8">
          <cell r="D8">
            <v>15739</v>
          </cell>
        </row>
      </sheetData>
      <sheetData sheetId="476">
        <row r="8">
          <cell r="D8">
            <v>15739</v>
          </cell>
        </row>
      </sheetData>
      <sheetData sheetId="477">
        <row r="8">
          <cell r="D8">
            <v>15739</v>
          </cell>
        </row>
      </sheetData>
      <sheetData sheetId="478">
        <row r="8">
          <cell r="D8">
            <v>15739</v>
          </cell>
        </row>
      </sheetData>
      <sheetData sheetId="479">
        <row r="8">
          <cell r="D8">
            <v>15739</v>
          </cell>
        </row>
      </sheetData>
      <sheetData sheetId="480">
        <row r="8">
          <cell r="D8">
            <v>15739</v>
          </cell>
        </row>
      </sheetData>
      <sheetData sheetId="481">
        <row r="8">
          <cell r="D8">
            <v>15739</v>
          </cell>
        </row>
      </sheetData>
      <sheetData sheetId="482">
        <row r="8">
          <cell r="D8">
            <v>15739</v>
          </cell>
        </row>
      </sheetData>
      <sheetData sheetId="483">
        <row r="8">
          <cell r="D8">
            <v>15739</v>
          </cell>
        </row>
      </sheetData>
      <sheetData sheetId="484">
        <row r="8">
          <cell r="D8">
            <v>15739</v>
          </cell>
        </row>
      </sheetData>
      <sheetData sheetId="485">
        <row r="8">
          <cell r="D8">
            <v>15739</v>
          </cell>
        </row>
      </sheetData>
      <sheetData sheetId="486">
        <row r="8">
          <cell r="D8">
            <v>15739</v>
          </cell>
        </row>
      </sheetData>
      <sheetData sheetId="487">
        <row r="8">
          <cell r="D8">
            <v>15739</v>
          </cell>
        </row>
      </sheetData>
      <sheetData sheetId="488">
        <row r="8">
          <cell r="D8">
            <v>15739</v>
          </cell>
        </row>
      </sheetData>
      <sheetData sheetId="489">
        <row r="8">
          <cell r="D8">
            <v>15739</v>
          </cell>
        </row>
      </sheetData>
      <sheetData sheetId="490">
        <row r="8">
          <cell r="D8">
            <v>15739</v>
          </cell>
        </row>
      </sheetData>
      <sheetData sheetId="491">
        <row r="8">
          <cell r="D8">
            <v>15739</v>
          </cell>
        </row>
      </sheetData>
      <sheetData sheetId="492">
        <row r="8">
          <cell r="D8">
            <v>15739</v>
          </cell>
        </row>
      </sheetData>
      <sheetData sheetId="493">
        <row r="2">
          <cell r="A2">
            <v>0</v>
          </cell>
        </row>
      </sheetData>
      <sheetData sheetId="494">
        <row r="2">
          <cell r="A2">
            <v>0</v>
          </cell>
        </row>
      </sheetData>
      <sheetData sheetId="495">
        <row r="2">
          <cell r="A2">
            <v>0</v>
          </cell>
        </row>
      </sheetData>
      <sheetData sheetId="496">
        <row r="2">
          <cell r="A2">
            <v>0</v>
          </cell>
        </row>
      </sheetData>
      <sheetData sheetId="497">
        <row r="2">
          <cell r="A2">
            <v>0</v>
          </cell>
        </row>
      </sheetData>
      <sheetData sheetId="498">
        <row r="2">
          <cell r="A2">
            <v>0</v>
          </cell>
        </row>
      </sheetData>
      <sheetData sheetId="499">
        <row r="2">
          <cell r="A2">
            <v>0</v>
          </cell>
        </row>
      </sheetData>
      <sheetData sheetId="500">
        <row r="2">
          <cell r="A2">
            <v>0</v>
          </cell>
        </row>
      </sheetData>
      <sheetData sheetId="501">
        <row r="2">
          <cell r="A2">
            <v>0</v>
          </cell>
        </row>
      </sheetData>
      <sheetData sheetId="502">
        <row r="2">
          <cell r="A2">
            <v>0</v>
          </cell>
        </row>
      </sheetData>
      <sheetData sheetId="503">
        <row r="2">
          <cell r="A2">
            <v>0</v>
          </cell>
        </row>
      </sheetData>
      <sheetData sheetId="504">
        <row r="2">
          <cell r="A2">
            <v>0</v>
          </cell>
        </row>
      </sheetData>
      <sheetData sheetId="505">
        <row r="2">
          <cell r="A2">
            <v>0</v>
          </cell>
        </row>
      </sheetData>
      <sheetData sheetId="506">
        <row r="2">
          <cell r="A2">
            <v>0</v>
          </cell>
        </row>
      </sheetData>
      <sheetData sheetId="507">
        <row r="2">
          <cell r="A2">
            <v>0</v>
          </cell>
        </row>
      </sheetData>
      <sheetData sheetId="508">
        <row r="2">
          <cell r="A2">
            <v>0</v>
          </cell>
        </row>
      </sheetData>
      <sheetData sheetId="509">
        <row r="2">
          <cell r="A2">
            <v>0</v>
          </cell>
        </row>
      </sheetData>
      <sheetData sheetId="510">
        <row r="2">
          <cell r="A2">
            <v>0</v>
          </cell>
        </row>
      </sheetData>
      <sheetData sheetId="511">
        <row r="2">
          <cell r="A2">
            <v>0</v>
          </cell>
        </row>
      </sheetData>
      <sheetData sheetId="512">
        <row r="2">
          <cell r="A2">
            <v>0</v>
          </cell>
        </row>
      </sheetData>
      <sheetData sheetId="513">
        <row r="2">
          <cell r="A2">
            <v>0</v>
          </cell>
        </row>
      </sheetData>
      <sheetData sheetId="514">
        <row r="2">
          <cell r="A2">
            <v>0</v>
          </cell>
        </row>
      </sheetData>
      <sheetData sheetId="515">
        <row r="2">
          <cell r="A2">
            <v>0</v>
          </cell>
        </row>
      </sheetData>
      <sheetData sheetId="516">
        <row r="2">
          <cell r="A2">
            <v>0</v>
          </cell>
        </row>
      </sheetData>
      <sheetData sheetId="517">
        <row r="2">
          <cell r="A2">
            <v>0</v>
          </cell>
        </row>
      </sheetData>
      <sheetData sheetId="518">
        <row r="2">
          <cell r="A2">
            <v>0</v>
          </cell>
        </row>
      </sheetData>
      <sheetData sheetId="519">
        <row r="2">
          <cell r="A2" t="str">
            <v>ТЭС-1</v>
          </cell>
        </row>
      </sheetData>
      <sheetData sheetId="520">
        <row r="2">
          <cell r="A2">
            <v>0</v>
          </cell>
        </row>
      </sheetData>
      <sheetData sheetId="521">
        <row r="2">
          <cell r="A2">
            <v>0</v>
          </cell>
        </row>
      </sheetData>
      <sheetData sheetId="522">
        <row r="2">
          <cell r="A2">
            <v>0</v>
          </cell>
        </row>
      </sheetData>
      <sheetData sheetId="523">
        <row r="2">
          <cell r="A2">
            <v>0</v>
          </cell>
        </row>
      </sheetData>
      <sheetData sheetId="524">
        <row r="2">
          <cell r="A2">
            <v>0</v>
          </cell>
        </row>
      </sheetData>
      <sheetData sheetId="525">
        <row r="2">
          <cell r="A2">
            <v>0</v>
          </cell>
        </row>
      </sheetData>
      <sheetData sheetId="526">
        <row r="2">
          <cell r="A2">
            <v>0</v>
          </cell>
        </row>
      </sheetData>
      <sheetData sheetId="527">
        <row r="2">
          <cell r="A2">
            <v>0</v>
          </cell>
        </row>
      </sheetData>
      <sheetData sheetId="528">
        <row r="2">
          <cell r="A2">
            <v>0</v>
          </cell>
        </row>
      </sheetData>
      <sheetData sheetId="529">
        <row r="2">
          <cell r="A2">
            <v>0</v>
          </cell>
        </row>
      </sheetData>
      <sheetData sheetId="530">
        <row r="2">
          <cell r="A2">
            <v>0</v>
          </cell>
        </row>
      </sheetData>
      <sheetData sheetId="531">
        <row r="2">
          <cell r="A2">
            <v>0</v>
          </cell>
        </row>
      </sheetData>
      <sheetData sheetId="532">
        <row r="2">
          <cell r="A2">
            <v>0</v>
          </cell>
        </row>
      </sheetData>
      <sheetData sheetId="533">
        <row r="2">
          <cell r="A2">
            <v>0</v>
          </cell>
        </row>
      </sheetData>
      <sheetData sheetId="534">
        <row r="2">
          <cell r="A2">
            <v>0</v>
          </cell>
        </row>
      </sheetData>
      <sheetData sheetId="535">
        <row r="2">
          <cell r="A2">
            <v>0</v>
          </cell>
        </row>
      </sheetData>
      <sheetData sheetId="536">
        <row r="2">
          <cell r="A2">
            <v>0</v>
          </cell>
        </row>
      </sheetData>
      <sheetData sheetId="537">
        <row r="2">
          <cell r="A2">
            <v>0</v>
          </cell>
        </row>
      </sheetData>
      <sheetData sheetId="538">
        <row r="2">
          <cell r="A2">
            <v>0</v>
          </cell>
        </row>
      </sheetData>
      <sheetData sheetId="539">
        <row r="2">
          <cell r="A2">
            <v>0</v>
          </cell>
        </row>
      </sheetData>
      <sheetData sheetId="540">
        <row r="2">
          <cell r="A2">
            <v>0</v>
          </cell>
        </row>
      </sheetData>
      <sheetData sheetId="541">
        <row r="2">
          <cell r="A2">
            <v>0</v>
          </cell>
        </row>
      </sheetData>
      <sheetData sheetId="542">
        <row r="2">
          <cell r="A2">
            <v>0</v>
          </cell>
        </row>
      </sheetData>
      <sheetData sheetId="543">
        <row r="2">
          <cell r="A2">
            <v>0</v>
          </cell>
        </row>
      </sheetData>
      <sheetData sheetId="544">
        <row r="2">
          <cell r="A2">
            <v>0</v>
          </cell>
        </row>
      </sheetData>
      <sheetData sheetId="545">
        <row r="2">
          <cell r="A2">
            <v>0</v>
          </cell>
        </row>
      </sheetData>
      <sheetData sheetId="546">
        <row r="2">
          <cell r="A2">
            <v>0</v>
          </cell>
        </row>
      </sheetData>
      <sheetData sheetId="547">
        <row r="2">
          <cell r="A2">
            <v>0</v>
          </cell>
        </row>
      </sheetData>
      <sheetData sheetId="548">
        <row r="2">
          <cell r="A2">
            <v>0</v>
          </cell>
        </row>
      </sheetData>
      <sheetData sheetId="549">
        <row r="2">
          <cell r="A2">
            <v>0</v>
          </cell>
        </row>
      </sheetData>
      <sheetData sheetId="550">
        <row r="2">
          <cell r="A2">
            <v>0</v>
          </cell>
        </row>
      </sheetData>
      <sheetData sheetId="551">
        <row r="2">
          <cell r="A2">
            <v>0</v>
          </cell>
        </row>
      </sheetData>
      <sheetData sheetId="552">
        <row r="2">
          <cell r="A2">
            <v>0</v>
          </cell>
        </row>
      </sheetData>
      <sheetData sheetId="553">
        <row r="2">
          <cell r="A2">
            <v>0</v>
          </cell>
        </row>
      </sheetData>
      <sheetData sheetId="554">
        <row r="2">
          <cell r="A2">
            <v>0</v>
          </cell>
        </row>
      </sheetData>
      <sheetData sheetId="555">
        <row r="2">
          <cell r="A2">
            <v>0</v>
          </cell>
        </row>
      </sheetData>
      <sheetData sheetId="556">
        <row r="2">
          <cell r="A2">
            <v>0</v>
          </cell>
        </row>
      </sheetData>
      <sheetData sheetId="557">
        <row r="2">
          <cell r="A2">
            <v>0</v>
          </cell>
        </row>
      </sheetData>
      <sheetData sheetId="558">
        <row r="2">
          <cell r="A2">
            <v>0</v>
          </cell>
        </row>
      </sheetData>
      <sheetData sheetId="559">
        <row r="2">
          <cell r="A2">
            <v>0</v>
          </cell>
        </row>
      </sheetData>
      <sheetData sheetId="560">
        <row r="2">
          <cell r="A2">
            <v>0</v>
          </cell>
        </row>
      </sheetData>
      <sheetData sheetId="561">
        <row r="2">
          <cell r="A2">
            <v>0</v>
          </cell>
        </row>
      </sheetData>
      <sheetData sheetId="562">
        <row r="2">
          <cell r="A2">
            <v>0</v>
          </cell>
        </row>
      </sheetData>
      <sheetData sheetId="563">
        <row r="2">
          <cell r="A2">
            <v>0</v>
          </cell>
        </row>
      </sheetData>
      <sheetData sheetId="564">
        <row r="2">
          <cell r="A2">
            <v>0</v>
          </cell>
        </row>
      </sheetData>
      <sheetData sheetId="565">
        <row r="2">
          <cell r="A2">
            <v>0</v>
          </cell>
        </row>
      </sheetData>
      <sheetData sheetId="566">
        <row r="2">
          <cell r="A2">
            <v>0</v>
          </cell>
        </row>
      </sheetData>
      <sheetData sheetId="567">
        <row r="2">
          <cell r="A2">
            <v>0</v>
          </cell>
        </row>
      </sheetData>
      <sheetData sheetId="568">
        <row r="2">
          <cell r="A2">
            <v>0</v>
          </cell>
        </row>
      </sheetData>
      <sheetData sheetId="569">
        <row r="2">
          <cell r="A2">
            <v>0</v>
          </cell>
        </row>
      </sheetData>
      <sheetData sheetId="570">
        <row r="2">
          <cell r="A2">
            <v>0</v>
          </cell>
        </row>
      </sheetData>
      <sheetData sheetId="571">
        <row r="2">
          <cell r="A2">
            <v>0</v>
          </cell>
        </row>
      </sheetData>
      <sheetData sheetId="572">
        <row r="2">
          <cell r="A2">
            <v>0</v>
          </cell>
        </row>
      </sheetData>
      <sheetData sheetId="573">
        <row r="2">
          <cell r="A2">
            <v>0</v>
          </cell>
        </row>
      </sheetData>
      <sheetData sheetId="574">
        <row r="2">
          <cell r="A2">
            <v>0</v>
          </cell>
        </row>
      </sheetData>
      <sheetData sheetId="575">
        <row r="2">
          <cell r="A2">
            <v>0</v>
          </cell>
        </row>
      </sheetData>
      <sheetData sheetId="576">
        <row r="2">
          <cell r="A2">
            <v>0</v>
          </cell>
        </row>
      </sheetData>
      <sheetData sheetId="577">
        <row r="2">
          <cell r="A2">
            <v>0</v>
          </cell>
        </row>
      </sheetData>
      <sheetData sheetId="578">
        <row r="2">
          <cell r="A2">
            <v>0</v>
          </cell>
        </row>
      </sheetData>
      <sheetData sheetId="579">
        <row r="2">
          <cell r="A2">
            <v>0</v>
          </cell>
        </row>
      </sheetData>
      <sheetData sheetId="580">
        <row r="2">
          <cell r="A2">
            <v>0</v>
          </cell>
        </row>
      </sheetData>
      <sheetData sheetId="581">
        <row r="2">
          <cell r="A2">
            <v>0</v>
          </cell>
        </row>
      </sheetData>
      <sheetData sheetId="582">
        <row r="2">
          <cell r="A2">
            <v>0</v>
          </cell>
        </row>
      </sheetData>
      <sheetData sheetId="583">
        <row r="2">
          <cell r="A2">
            <v>0</v>
          </cell>
        </row>
      </sheetData>
      <sheetData sheetId="584">
        <row r="2">
          <cell r="A2">
            <v>0</v>
          </cell>
        </row>
      </sheetData>
      <sheetData sheetId="585">
        <row r="2">
          <cell r="A2">
            <v>0</v>
          </cell>
        </row>
      </sheetData>
      <sheetData sheetId="586">
        <row r="2">
          <cell r="A2">
            <v>0</v>
          </cell>
        </row>
      </sheetData>
      <sheetData sheetId="587">
        <row r="2">
          <cell r="A2">
            <v>0</v>
          </cell>
        </row>
      </sheetData>
      <sheetData sheetId="588">
        <row r="2">
          <cell r="A2">
            <v>0</v>
          </cell>
        </row>
      </sheetData>
      <sheetData sheetId="589">
        <row r="2">
          <cell r="A2">
            <v>0</v>
          </cell>
        </row>
      </sheetData>
      <sheetData sheetId="590">
        <row r="2">
          <cell r="A2">
            <v>0</v>
          </cell>
        </row>
      </sheetData>
      <sheetData sheetId="591">
        <row r="2">
          <cell r="A2">
            <v>0</v>
          </cell>
        </row>
      </sheetData>
      <sheetData sheetId="592">
        <row r="2">
          <cell r="A2">
            <v>0</v>
          </cell>
        </row>
      </sheetData>
      <sheetData sheetId="593">
        <row r="2">
          <cell r="A2">
            <v>0</v>
          </cell>
        </row>
      </sheetData>
      <sheetData sheetId="594">
        <row r="2">
          <cell r="A2">
            <v>0</v>
          </cell>
        </row>
      </sheetData>
      <sheetData sheetId="595">
        <row r="2">
          <cell r="A2">
            <v>0</v>
          </cell>
        </row>
      </sheetData>
      <sheetData sheetId="596">
        <row r="2">
          <cell r="A2">
            <v>0</v>
          </cell>
        </row>
      </sheetData>
      <sheetData sheetId="597">
        <row r="2">
          <cell r="A2">
            <v>0</v>
          </cell>
        </row>
      </sheetData>
      <sheetData sheetId="598">
        <row r="2">
          <cell r="A2">
            <v>0</v>
          </cell>
        </row>
      </sheetData>
      <sheetData sheetId="599">
        <row r="2">
          <cell r="A2">
            <v>0</v>
          </cell>
        </row>
      </sheetData>
      <sheetData sheetId="600">
        <row r="2">
          <cell r="A2">
            <v>0</v>
          </cell>
        </row>
      </sheetData>
      <sheetData sheetId="601">
        <row r="2">
          <cell r="A2">
            <v>0</v>
          </cell>
        </row>
      </sheetData>
      <sheetData sheetId="602">
        <row r="2">
          <cell r="A2">
            <v>0</v>
          </cell>
        </row>
      </sheetData>
      <sheetData sheetId="603">
        <row r="2">
          <cell r="A2">
            <v>0</v>
          </cell>
        </row>
      </sheetData>
      <sheetData sheetId="604">
        <row r="2">
          <cell r="A2">
            <v>0</v>
          </cell>
        </row>
      </sheetData>
      <sheetData sheetId="605">
        <row r="2">
          <cell r="A2">
            <v>0</v>
          </cell>
        </row>
      </sheetData>
      <sheetData sheetId="606">
        <row r="2">
          <cell r="A2">
            <v>0</v>
          </cell>
        </row>
      </sheetData>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sheetData sheetId="667"/>
      <sheetData sheetId="668"/>
      <sheetData sheetId="669" refreshError="1"/>
      <sheetData sheetId="670" refreshError="1"/>
      <sheetData sheetId="671" refreshError="1"/>
      <sheetData sheetId="672"/>
      <sheetData sheetId="673"/>
      <sheetData sheetId="674" refreshError="1"/>
      <sheetData sheetId="675" refreshError="1"/>
      <sheetData sheetId="676" refreshError="1"/>
      <sheetData sheetId="677" refreshError="1"/>
      <sheetData sheetId="678"/>
      <sheetData sheetId="679"/>
      <sheetData sheetId="680"/>
      <sheetData sheetId="681" refreshError="1"/>
      <sheetData sheetId="682"/>
      <sheetData sheetId="683">
        <row r="9">
          <cell r="C9" t="str">
            <v>ВСЕГО</v>
          </cell>
        </row>
      </sheetData>
      <sheetData sheetId="684"/>
      <sheetData sheetId="685"/>
      <sheetData sheetId="686"/>
      <sheetData sheetId="687"/>
      <sheetData sheetId="688"/>
      <sheetData sheetId="689"/>
      <sheetData sheetId="690"/>
      <sheetData sheetId="691"/>
      <sheetData sheetId="692"/>
      <sheetData sheetId="693"/>
      <sheetData sheetId="694"/>
      <sheetData sheetId="695"/>
      <sheetData sheetId="696"/>
      <sheetData sheetId="697"/>
      <sheetData sheetId="698"/>
      <sheetData sheetId="699"/>
      <sheetData sheetId="700"/>
      <sheetData sheetId="701"/>
      <sheetData sheetId="702"/>
      <sheetData sheetId="703"/>
      <sheetData sheetId="704"/>
      <sheetData sheetId="705"/>
      <sheetData sheetId="706"/>
      <sheetData sheetId="707"/>
      <sheetData sheetId="708"/>
      <sheetData sheetId="709"/>
      <sheetData sheetId="710"/>
      <sheetData sheetId="711"/>
      <sheetData sheetId="712"/>
      <sheetData sheetId="713"/>
      <sheetData sheetId="714"/>
      <sheetData sheetId="715"/>
      <sheetData sheetId="716"/>
      <sheetData sheetId="717"/>
      <sheetData sheetId="718"/>
      <sheetData sheetId="719"/>
      <sheetData sheetId="720"/>
      <sheetData sheetId="721"/>
      <sheetData sheetId="722"/>
      <sheetData sheetId="723"/>
      <sheetData sheetId="724"/>
      <sheetData sheetId="725"/>
      <sheetData sheetId="726"/>
      <sheetData sheetId="727"/>
      <sheetData sheetId="728"/>
      <sheetData sheetId="729"/>
      <sheetData sheetId="730"/>
      <sheetData sheetId="731"/>
      <sheetData sheetId="732"/>
      <sheetData sheetId="733"/>
      <sheetData sheetId="734"/>
      <sheetData sheetId="735"/>
      <sheetData sheetId="736"/>
      <sheetData sheetId="737"/>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30.05.2006"/>
      <sheetName val="Заголовок"/>
      <sheetName val="Содержание"/>
      <sheetName val="3"/>
      <sheetName val="4"/>
      <sheetName val="5"/>
      <sheetName val="6"/>
      <sheetName val="15"/>
      <sheetName val="16"/>
      <sheetName val="17"/>
      <sheetName val="17.1"/>
      <sheetName val="18.2"/>
      <sheetName val="20"/>
      <sheetName val="20.1"/>
      <sheetName val="21.3"/>
      <sheetName val="24"/>
      <sheetName val="25"/>
      <sheetName val="27"/>
      <sheetName val="P2.1"/>
      <sheetName val="P2.2"/>
      <sheetName val="2.3"/>
      <sheetName val="перекрестка"/>
      <sheetName val="TDSheet"/>
      <sheetName val="RAB_МСК_от 16.11.2010"/>
      <sheetName val="Свод"/>
      <sheetName val="Регионы"/>
      <sheetName val="Ф-1 (для АО-энерго)"/>
      <sheetName val="Ф-2 (для АО-энерго)"/>
      <sheetName val="Справочники"/>
      <sheetName val="ИПР 2012"/>
      <sheetName val="ИПР 2012-2017"/>
      <sheetName val="прил. 1.1"/>
      <sheetName val="прил. 1.2 "/>
      <sheetName val="прил. 1.3"/>
      <sheetName val="прил. 1.4"/>
      <sheetName val="прил. 2.2"/>
      <sheetName val="прил. 4.2"/>
      <sheetName val="1.2"/>
      <sheetName val="стадия реализации"/>
      <sheetName val="ввод-вывод"/>
      <sheetName val="2.2_прил."/>
      <sheetName val="2008 -2010"/>
      <sheetName val="ээ"/>
      <sheetName val="СарРС"/>
      <sheetName val="0"/>
      <sheetName val="1"/>
      <sheetName val="10"/>
      <sheetName val="11"/>
      <sheetName val="12"/>
      <sheetName val="13"/>
      <sheetName val="14"/>
      <sheetName val="18"/>
      <sheetName val="19"/>
      <sheetName val="2"/>
      <sheetName val="21"/>
      <sheetName val="22"/>
      <sheetName val="23"/>
      <sheetName val="24.1"/>
      <sheetName val="26"/>
      <sheetName val="28"/>
      <sheetName val="29"/>
      <sheetName val="4.1"/>
      <sheetName val="8"/>
      <sheetName val="9"/>
      <sheetName val="ЭТЛ"/>
      <sheetName val="Добло"/>
      <sheetName val="TEHSHEET"/>
      <sheetName val="исправления_30_05_2006"/>
      <sheetName val="17_1"/>
      <sheetName val="18_2"/>
      <sheetName val="20_1"/>
      <sheetName val="21_3"/>
      <sheetName val="P2_1"/>
      <sheetName val="P2_2"/>
      <sheetName val="2_3"/>
      <sheetName val="RAB_МСК_от_16_11_2010"/>
      <sheetName val="Ф-1_(для_АО-энерго)"/>
      <sheetName val="Ф-2_(для_АО-энерго)"/>
      <sheetName val="ИПР_2012"/>
      <sheetName val="ИПР_2012-2017"/>
      <sheetName val="прил__1_1"/>
      <sheetName val="прил__1_2_"/>
      <sheetName val="прил__1_3"/>
      <sheetName val="прил__1_4"/>
      <sheetName val="прил__2_2"/>
      <sheetName val="прил__4_2"/>
      <sheetName val="1_2"/>
      <sheetName val="стадия_реализации"/>
      <sheetName val="2_2_прил_"/>
      <sheetName val="2008_-2010"/>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Лист1"/>
      <sheetName val="Лист2"/>
      <sheetName val="Лист3"/>
      <sheetName val="Форма 4"/>
      <sheetName val="числ факт"/>
      <sheetName val="ДКС"/>
      <sheetName val="ДИП"/>
      <sheetName val="Титульный"/>
      <sheetName val="2.1"/>
      <sheetName val="2.2"/>
      <sheetName val="Структура"/>
      <sheetName val="Данные МРСК мощность"/>
      <sheetName val="Данные МРСК энергия"/>
      <sheetName val="ФБР"/>
      <sheetName val="fes"/>
    </sheetNames>
    <sheetDataSet>
      <sheetData sheetId="0">
        <row r="4">
          <cell r="K4" t="str">
            <v>Проектная мощность/протяженность сетей (корректировка)</v>
          </cell>
        </row>
      </sheetData>
      <sheetData sheetId="1">
        <row r="4">
          <cell r="K4" t="str">
            <v>Проектная мощность/протяженность сетей (корректировка)</v>
          </cell>
        </row>
      </sheetData>
      <sheetData sheetId="2">
        <row r="4">
          <cell r="K4" t="str">
            <v>Проектная мощность/протяженность сетей (корректировка)</v>
          </cell>
        </row>
      </sheetData>
      <sheetData sheetId="3">
        <row r="4">
          <cell r="K4" t="str">
            <v>Проектная мощность/
протяженность сетей (корректировка)</v>
          </cell>
        </row>
      </sheetData>
      <sheetData sheetId="4" refreshError="1"/>
      <sheetData sheetId="5">
        <row r="12">
          <cell r="H12">
            <v>124.88</v>
          </cell>
        </row>
      </sheetData>
      <sheetData sheetId="6" refreshError="1"/>
      <sheetData sheetId="7" refreshError="1"/>
      <sheetData sheetId="8" refreshError="1"/>
      <sheetData sheetId="9">
        <row r="7">
          <cell r="G7">
            <v>884</v>
          </cell>
        </row>
      </sheetData>
      <sheetData sheetId="10" refreshError="1"/>
      <sheetData sheetId="11" refreshError="1"/>
      <sheetData sheetId="12" refreshError="1"/>
      <sheetData sheetId="13">
        <row r="6">
          <cell r="F6">
            <v>17217</v>
          </cell>
        </row>
      </sheetData>
      <sheetData sheetId="14" refreshError="1"/>
      <sheetData sheetId="15">
        <row r="10">
          <cell r="E10">
            <v>0</v>
          </cell>
        </row>
      </sheetData>
      <sheetData sheetId="16">
        <row r="10">
          <cell r="E10">
            <v>0</v>
          </cell>
        </row>
      </sheetData>
      <sheetData sheetId="17" refreshError="1"/>
      <sheetData sheetId="18">
        <row r="4">
          <cell r="K4" t="str">
            <v>БП №1</v>
          </cell>
        </row>
      </sheetData>
      <sheetData sheetId="19">
        <row r="4">
          <cell r="K4" t="str">
            <v>БП №1</v>
          </cell>
        </row>
      </sheetData>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ow r="10">
          <cell r="D10" t="str">
            <v>Действующая ИПР</v>
          </cell>
        </row>
      </sheetData>
      <sheetData sheetId="30">
        <row r="10">
          <cell r="D10" t="str">
            <v>Действующая ИПР</v>
          </cell>
        </row>
      </sheetData>
      <sheetData sheetId="31">
        <row r="10">
          <cell r="D10" t="str">
            <v>Действующая ИПР</v>
          </cell>
        </row>
      </sheetData>
      <sheetData sheetId="32">
        <row r="10">
          <cell r="D10" t="str">
            <v>Действующая ИПР</v>
          </cell>
        </row>
      </sheetData>
      <sheetData sheetId="33">
        <row r="10">
          <cell r="D10" t="str">
            <v>Действующая ИПР</v>
          </cell>
        </row>
      </sheetData>
      <sheetData sheetId="34">
        <row r="10">
          <cell r="D10" t="str">
            <v>Действующая ИПР</v>
          </cell>
        </row>
      </sheetData>
      <sheetData sheetId="35">
        <row r="10">
          <cell r="D10" t="str">
            <v>Действующая ИПР</v>
          </cell>
        </row>
      </sheetData>
      <sheetData sheetId="36">
        <row r="10">
          <cell r="D10" t="str">
            <v>Действующая ИПР</v>
          </cell>
        </row>
      </sheetData>
      <sheetData sheetId="37">
        <row r="10">
          <cell r="D10" t="str">
            <v>Действующая ИПР</v>
          </cell>
        </row>
      </sheetData>
      <sheetData sheetId="38">
        <row r="10">
          <cell r="D10" t="str">
            <v>Действующая ИПР</v>
          </cell>
        </row>
      </sheetData>
      <sheetData sheetId="39">
        <row r="10">
          <cell r="D10" t="str">
            <v>Действующая ИПР</v>
          </cell>
        </row>
      </sheetData>
      <sheetData sheetId="40">
        <row r="10">
          <cell r="D10" t="str">
            <v>Действующая ИПР</v>
          </cell>
        </row>
      </sheetData>
      <sheetData sheetId="41" refreshError="1"/>
      <sheetData sheetId="42" refreshError="1"/>
      <sheetData sheetId="43">
        <row r="10">
          <cell r="B10" t="str">
            <v>Наименование статей</v>
          </cell>
        </row>
      </sheetData>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ow r="10">
          <cell r="B10">
            <v>0</v>
          </cell>
        </row>
      </sheetData>
      <sheetData sheetId="65">
        <row r="10">
          <cell r="B10">
            <v>0</v>
          </cell>
        </row>
      </sheetData>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ow r="10">
          <cell r="B10">
            <v>0</v>
          </cell>
        </row>
      </sheetData>
      <sheetData sheetId="104">
        <row r="10">
          <cell r="B10">
            <v>0</v>
          </cell>
        </row>
      </sheetData>
      <sheetData sheetId="105">
        <row r="10">
          <cell r="B10">
            <v>0</v>
          </cell>
        </row>
      </sheetData>
      <sheetData sheetId="106">
        <row r="10">
          <cell r="B10">
            <v>0</v>
          </cell>
        </row>
      </sheetData>
      <sheetData sheetId="107">
        <row r="10">
          <cell r="B10">
            <v>0</v>
          </cell>
        </row>
      </sheetData>
      <sheetData sheetId="108">
        <row r="10">
          <cell r="B10" t="str">
            <v>Наименование контрагента, (сторона по договору)</v>
          </cell>
        </row>
      </sheetData>
      <sheetData sheetId="109">
        <row r="10">
          <cell r="G10" t="str">
            <v>Наименование обязательства</v>
          </cell>
        </row>
      </sheetData>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Регионы"/>
      <sheetName val="Справочники"/>
      <sheetName val="16"/>
      <sheetName val="перекрестка"/>
      <sheetName val="18.2"/>
      <sheetName val="4"/>
      <sheetName val="6"/>
      <sheetName val="15"/>
      <sheetName val="17.1"/>
      <sheetName val="2.3"/>
      <sheetName val="20"/>
      <sheetName val="27"/>
      <sheetName val="P2.1"/>
      <sheetName val="共機J"/>
      <sheetName val="Адреса телефоны"/>
      <sheetName val="Information blok"/>
      <sheetName val="17"/>
      <sheetName val="5"/>
      <sheetName val="Ф-1 (для АО-энерго)"/>
      <sheetName val="Ф-2 (для АО-энерго)"/>
      <sheetName val="TEHSHEET"/>
      <sheetName val="24"/>
      <sheetName val="25"/>
      <sheetName val="29"/>
      <sheetName val="21"/>
      <sheetName val="23"/>
      <sheetName val="26"/>
      <sheetName val="28"/>
      <sheetName val="19"/>
      <sheetName val="22"/>
      <sheetName val="FST5"/>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Макро"/>
      <sheetName val="9. Смета затрат"/>
      <sheetName val="SET"/>
      <sheetName val="Детали_Смета"/>
      <sheetName val="Детали_Прочие"/>
      <sheetName val="ИТ-бюджет"/>
      <sheetName val="18 Оптимизация АУР"/>
      <sheetName val="Сведения"/>
      <sheetName val="14б ДПН отчет"/>
      <sheetName val="16а Сводный анализ"/>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служебная"/>
      <sheetName val="Sheet1"/>
      <sheetName val="ФБР"/>
      <sheetName val="Новый"/>
      <sheetName val="6 смета"/>
      <sheetName val="12 прибыль"/>
      <sheetName val="прочие"/>
      <sheetName val="10 нов"/>
      <sheetName val="11 стар"/>
      <sheetName val="списание"/>
      <sheetName val="свод % начисл."/>
      <sheetName val="свод % оплата"/>
      <sheetName val="Прогноз ставки"/>
      <sheetName val="с разбивкой на долг.и краткоср."/>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Т19_1"/>
      <sheetName val="Exhibit"/>
      <sheetName val="Setup"/>
      <sheetName val="FES"/>
      <sheetName val="сл 11 Тариф2010-2015"/>
      <sheetName val="Баланс ээ"/>
      <sheetName val="Баланс мощности"/>
      <sheetName val="regs"/>
      <sheetName val="УФ-61"/>
      <sheetName val="Tarif_300_6_2004 для фэк скорр"/>
      <sheetName val="Integrali e proporzionali"/>
      <sheetName val="Base"/>
      <sheetName val="1. Subsidiary"/>
      <sheetName val="ЭСО"/>
      <sheetName val="Ген. не уч. ОРЭМ"/>
      <sheetName val="сети"/>
      <sheetName val="Свод"/>
      <sheetName val="Справочник"/>
      <sheetName val="Заголовок2"/>
      <sheetName val="шаблон для R3"/>
      <sheetName val="Классиф_"/>
      <sheetName val="Титульный"/>
      <sheetName val="TSheet"/>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1"/>
      <sheetName val="Т19_2"/>
      <sheetName val="Т21_1"/>
      <sheetName val="Т21_2"/>
      <sheetName val="Т21_3"/>
      <sheetName val="Т21_4"/>
      <sheetName val="Т24_1"/>
      <sheetName val="Т25_1"/>
      <sheetName val="Т28_1"/>
      <sheetName val="Т28_2"/>
      <sheetName val="Т28_3"/>
      <sheetName val="Т29_1"/>
      <sheetName val="сл_11_Тариф2010-2015"/>
      <sheetName val="Баланс_ээ"/>
      <sheetName val="Баланс_мощности"/>
      <sheetName val="Tarif_300_6_2004_для_фэк_скорр"/>
      <sheetName val="Info"/>
      <sheetName val="Table"/>
      <sheetName val="НВВ утв тарифы"/>
      <sheetName val="НП-2-12-П"/>
      <sheetName val="Баланс мощности 2007"/>
      <sheetName val="ДПН"/>
      <sheetName val="БФ-2-13-П"/>
      <sheetName val="ИТОГИ  по Н,Р,Э,Q"/>
      <sheetName val="D-Test of FA Installation"/>
      <sheetName val="Баланс_мощности_2007"/>
      <sheetName val="НВВ_утв_тарифы"/>
      <sheetName val="ФСИ-Т-14"/>
      <sheetName val="Ошибки"/>
      <sheetName val="Shflu Calc"/>
      <sheetName val="file_list"/>
      <sheetName val="35"/>
      <sheetName val="ТекАк"/>
      <sheetName val="Списки"/>
      <sheetName val="ИТОГИ__по_Н,Р,Э,Q"/>
      <sheetName val="D-Test_of_FA_Installation"/>
      <sheetName val="баланс квадраты ПЭС"/>
      <sheetName val="Инфо"/>
      <sheetName val="REESTR_ORG"/>
      <sheetName val="Калькуляция кв"/>
      <sheetName val="BexButtons"/>
      <sheetName val="21.3"/>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able 1"/>
      <sheetName val="П"/>
      <sheetName val="SENSITIVITY"/>
      <sheetName val="Enums"/>
      <sheetName val="Таблица А13"/>
      <sheetName val="ТехЭк"/>
      <sheetName val="эл.эн"/>
      <sheetName val="Поставщики и субподрядчики"/>
      <sheetName val="шаблон"/>
      <sheetName val="Таб1.1"/>
      <sheetName val="форма-прил к ф№1"/>
      <sheetName val="Assumptions"/>
      <sheetName val="Inputs"/>
      <sheetName val="Производствоэлектроэнергии"/>
      <sheetName val="ПРОГНОЗ_1"/>
      <sheetName val=""/>
      <sheetName val="Прил 1"/>
      <sheetName val="Данные для расчета"/>
      <sheetName val="3.6."/>
      <sheetName val="Приложение 1.1"/>
      <sheetName val="Приложение 1.1 УТВ"/>
      <sheetName val="Исх для рас"/>
      <sheetName val="Исх макро"/>
      <sheetName val="Пр 7а"/>
      <sheetName val="2_П"/>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9.1. Смета затрат"/>
      <sheetName val="9.2. Прочие ДиР"/>
      <sheetName val="14. Снижение ОР"/>
      <sheetName val="ПиУ"/>
      <sheetName val="за 1 кв 2017"/>
      <sheetName val="за 1 пол 2017"/>
      <sheetName val="за 9 мес 2017"/>
      <sheetName val="за  2017"/>
      <sheetName val="за  2018"/>
      <sheetName val="за  2019"/>
      <sheetName val="за  2020"/>
      <sheetName val="за  2021"/>
      <sheetName val="Титул (филиал)"/>
      <sheetName val="МРСК"/>
      <sheetName val="ИА"/>
      <sheetName val="Филиал..."/>
      <sheetName val="Филиал_"/>
      <sheetName val="Под версию План"/>
      <sheetName val="Под версию Корр"/>
    </sheetNames>
    <sheetDataSet>
      <sheetData sheetId="0">
        <row r="4">
          <cell r="B4">
            <v>0</v>
          </cell>
        </row>
        <row r="14">
          <cell r="F14">
            <v>0</v>
          </cell>
          <cell r="G14">
            <v>0</v>
          </cell>
        </row>
        <row r="15">
          <cell r="F15">
            <v>0</v>
          </cell>
          <cell r="G15">
            <v>0</v>
          </cell>
        </row>
        <row r="16">
          <cell r="F16">
            <v>0</v>
          </cell>
          <cell r="G16">
            <v>0</v>
          </cell>
        </row>
        <row r="17">
          <cell r="F17">
            <v>0</v>
          </cell>
          <cell r="G17">
            <v>0</v>
          </cell>
        </row>
        <row r="18">
          <cell r="F18">
            <v>0</v>
          </cell>
          <cell r="G18">
            <v>0</v>
          </cell>
        </row>
        <row r="19">
          <cell r="F19" t="str">
            <v>Nesterenko_VV@mrsk-1.ru</v>
          </cell>
          <cell r="G19">
            <v>0</v>
          </cell>
        </row>
        <row r="20">
          <cell r="F20">
            <v>0</v>
          </cell>
          <cell r="G20">
            <v>0</v>
          </cell>
        </row>
        <row r="21">
          <cell r="F21">
            <v>0</v>
          </cell>
          <cell r="G21">
            <v>0</v>
          </cell>
        </row>
        <row r="22">
          <cell r="F22" t="str">
            <v xml:space="preserve"> </v>
          </cell>
          <cell r="G22">
            <v>0</v>
          </cell>
        </row>
        <row r="23">
          <cell r="F23">
            <v>0</v>
          </cell>
          <cell r="G23">
            <v>0</v>
          </cell>
        </row>
        <row r="24">
          <cell r="F24">
            <v>0</v>
          </cell>
          <cell r="G24">
            <v>0</v>
          </cell>
        </row>
        <row r="25">
          <cell r="F25">
            <v>0</v>
          </cell>
          <cell r="G25">
            <v>0</v>
          </cell>
        </row>
      </sheetData>
      <sheetData sheetId="1"/>
      <sheetData sheetId="2"/>
      <sheetData sheetId="3"/>
      <sheetData sheetId="4">
        <row r="4">
          <cell r="C4">
            <v>0</v>
          </cell>
        </row>
      </sheetData>
      <sheetData sheetId="5">
        <row r="4">
          <cell r="C4">
            <v>0</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ow r="2">
          <cell r="A2">
            <v>0</v>
          </cell>
        </row>
      </sheetData>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ow r="2">
          <cell r="A2">
            <v>0</v>
          </cell>
        </row>
      </sheetData>
      <sheetData sheetId="61">
        <row r="2">
          <cell r="A2">
            <v>0</v>
          </cell>
        </row>
      </sheetData>
      <sheetData sheetId="62">
        <row r="2">
          <cell r="A2">
            <v>0</v>
          </cell>
        </row>
      </sheetData>
      <sheetData sheetId="63">
        <row r="2">
          <cell r="A2">
            <v>0</v>
          </cell>
        </row>
      </sheetData>
      <sheetData sheetId="64">
        <row r="2">
          <cell r="A2">
            <v>0</v>
          </cell>
        </row>
      </sheetData>
      <sheetData sheetId="65">
        <row r="2">
          <cell r="A2">
            <v>0</v>
          </cell>
        </row>
      </sheetData>
      <sheetData sheetId="66">
        <row r="2">
          <cell r="A2">
            <v>0</v>
          </cell>
        </row>
      </sheetData>
      <sheetData sheetId="67">
        <row r="2">
          <cell r="A2">
            <v>0</v>
          </cell>
        </row>
      </sheetData>
      <sheetData sheetId="68">
        <row r="2">
          <cell r="A2">
            <v>0</v>
          </cell>
        </row>
      </sheetData>
      <sheetData sheetId="69">
        <row r="2">
          <cell r="A2">
            <v>0</v>
          </cell>
        </row>
      </sheetData>
      <sheetData sheetId="70">
        <row r="2">
          <cell r="A2">
            <v>0</v>
          </cell>
        </row>
      </sheetData>
      <sheetData sheetId="71">
        <row r="2">
          <cell r="A2">
            <v>0</v>
          </cell>
        </row>
      </sheetData>
      <sheetData sheetId="72">
        <row r="2">
          <cell r="A2">
            <v>0</v>
          </cell>
        </row>
      </sheetData>
      <sheetData sheetId="73">
        <row r="2">
          <cell r="A2">
            <v>0</v>
          </cell>
        </row>
      </sheetData>
      <sheetData sheetId="74">
        <row r="2">
          <cell r="A2">
            <v>0</v>
          </cell>
        </row>
      </sheetData>
      <sheetData sheetId="75">
        <row r="2">
          <cell r="A2">
            <v>0</v>
          </cell>
        </row>
      </sheetData>
      <sheetData sheetId="76">
        <row r="2">
          <cell r="A2">
            <v>0</v>
          </cell>
        </row>
      </sheetData>
      <sheetData sheetId="77">
        <row r="2">
          <cell r="A2">
            <v>0</v>
          </cell>
        </row>
      </sheetData>
      <sheetData sheetId="78">
        <row r="2">
          <cell r="A2">
            <v>0</v>
          </cell>
        </row>
      </sheetData>
      <sheetData sheetId="79">
        <row r="2">
          <cell r="A2">
            <v>0</v>
          </cell>
        </row>
      </sheetData>
      <sheetData sheetId="80">
        <row r="2">
          <cell r="A2">
            <v>0</v>
          </cell>
        </row>
      </sheetData>
      <sheetData sheetId="81">
        <row r="2">
          <cell r="A2">
            <v>0</v>
          </cell>
        </row>
      </sheetData>
      <sheetData sheetId="82">
        <row r="2">
          <cell r="A2">
            <v>0</v>
          </cell>
        </row>
      </sheetData>
      <sheetData sheetId="83">
        <row r="2">
          <cell r="A2">
            <v>0</v>
          </cell>
        </row>
      </sheetData>
      <sheetData sheetId="84">
        <row r="2">
          <cell r="A2">
            <v>0</v>
          </cell>
        </row>
      </sheetData>
      <sheetData sheetId="85">
        <row r="2">
          <cell r="A2">
            <v>0</v>
          </cell>
        </row>
      </sheetData>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ow r="5">
          <cell r="C5">
            <v>0</v>
          </cell>
        </row>
      </sheetData>
      <sheetData sheetId="126">
        <row r="39">
          <cell r="B39" t="str">
            <v>Сумма общехозяйственных расходов</v>
          </cell>
        </row>
      </sheetData>
      <sheetData sheetId="127">
        <row r="39">
          <cell r="B39" t="str">
            <v>Сумма общехозяйственных расходов</v>
          </cell>
        </row>
      </sheetData>
      <sheetData sheetId="128">
        <row r="39">
          <cell r="B39" t="str">
            <v>Сумма общехозяйственных расходов</v>
          </cell>
        </row>
      </sheetData>
      <sheetData sheetId="129">
        <row r="39">
          <cell r="B39" t="str">
            <v>Сумма общехозяйственных расходов</v>
          </cell>
        </row>
      </sheetData>
      <sheetData sheetId="130">
        <row r="39">
          <cell r="B39" t="str">
            <v>Сумма общехозяйственных расходов</v>
          </cell>
        </row>
      </sheetData>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ow r="5">
          <cell r="C5">
            <v>65048.456920000004</v>
          </cell>
        </row>
      </sheetData>
      <sheetData sheetId="362">
        <row r="5">
          <cell r="C5">
            <v>0</v>
          </cell>
        </row>
      </sheetData>
      <sheetData sheetId="363">
        <row r="5">
          <cell r="C5">
            <v>0</v>
          </cell>
        </row>
      </sheetData>
      <sheetData sheetId="364">
        <row r="5">
          <cell r="C5">
            <v>0</v>
          </cell>
        </row>
      </sheetData>
      <sheetData sheetId="365">
        <row r="5">
          <cell r="C5">
            <v>0</v>
          </cell>
        </row>
      </sheetData>
      <sheetData sheetId="366">
        <row r="5">
          <cell r="C5">
            <v>65048.456920000004</v>
          </cell>
        </row>
      </sheetData>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FES"/>
      <sheetName val="Лист1"/>
      <sheetName val="Позиция"/>
      <sheetName val="ВАРИАНТ 3 РАБОЧИЙ"/>
      <sheetName val="Кедровский"/>
      <sheetName val="20"/>
      <sheetName val="23"/>
      <sheetName val="26"/>
      <sheetName val="27"/>
      <sheetName val="28"/>
      <sheetName val="21"/>
      <sheetName val="29"/>
      <sheetName val="Справочники"/>
      <sheetName val="25"/>
      <sheetName val="19"/>
      <sheetName val="22"/>
      <sheetName val="24"/>
      <sheetName val="UGOL"/>
      <sheetName val="TEHSHEET"/>
      <sheetName val="план 2000"/>
      <sheetName val="Перегруппировка"/>
      <sheetName val="ПрЭС"/>
      <sheetName val="Главная для ТП"/>
      <sheetName val="1.15 (д.б.)"/>
      <sheetName val="Заголовок"/>
      <sheetName val="ФОТ по месяцам"/>
      <sheetName val="Смета ДУ и ПД"/>
      <sheetName val="Главная"/>
      <sheetName val="EKDEB90"/>
      <sheetName val="Смета_"/>
      <sheetName val="на_1_тут"/>
      <sheetName val="ВАРИАНТ_3_РАБОЧИЙ"/>
      <sheetName val="план_2000"/>
      <sheetName val="Главная_для_ТП"/>
      <sheetName val="1_15_(д_б_)"/>
      <sheetName val="Т6"/>
      <sheetName val="БДР"/>
      <sheetName val="прочие доходы"/>
      <sheetName val="ТЭП ТНС утв."/>
      <sheetName val="КПЭ"/>
      <sheetName val="ОНА,ОНО"/>
      <sheetName val="1. свод филиалы"/>
      <sheetName val="1. ИА"/>
      <sheetName val="1. свод ЛЭ"/>
      <sheetName val="Смета2 проект. раб."/>
      <sheetName val="T0"/>
      <sheetName val="Drop down lists"/>
      <sheetName val="реестр сф 2012"/>
      <sheetName val="служебная"/>
      <sheetName val="Лист2"/>
      <sheetName val="Итоги"/>
      <sheetName val="Списки"/>
      <sheetName val="список"/>
      <sheetName val="Гр5(о)"/>
      <sheetName val="共機J"/>
      <sheetName val="Сводка - лизинг"/>
      <sheetName val="SET"/>
      <sheetName val="Сведения"/>
      <sheetName val="База"/>
      <sheetName val="Свод"/>
      <sheetName val="перекрестка"/>
      <sheetName val="16"/>
      <sheetName val="18.2"/>
      <sheetName val="4"/>
      <sheetName val="6"/>
      <sheetName val="6 Списки"/>
      <sheetName val="15"/>
      <sheetName val="17.1"/>
      <sheetName val="2.3"/>
      <sheetName val="P2.1"/>
      <sheetName val="control"/>
      <sheetName val="Регионы"/>
      <sheetName val="NEW-PANEL"/>
      <sheetName val="Свод сметы"/>
      <sheetName val="Handbook"/>
      <sheetName val="Автозаполнение"/>
      <sheetName val="П.8."/>
      <sheetName val="Перечень"/>
      <sheetName val="ID ПС"/>
      <sheetName val="Справочник коды"/>
      <sheetName val="база подразделение"/>
      <sheetName val="база статьи затрат"/>
      <sheetName val="БД"/>
      <sheetName val="Информ-я о регулируемой орг-и"/>
      <sheetName val="Нормы325"/>
      <sheetName val="TOPLIWO"/>
      <sheetName val="2018"/>
      <sheetName val="2019"/>
      <sheetName val="Справочник"/>
      <sheetName val="договора-ОТЧЕТутв.БП"/>
      <sheetName val="Справочно"/>
      <sheetName val="Типовые причины"/>
      <sheetName val="БЗ"/>
      <sheetName val="Классификатор"/>
      <sheetName val="Справочник ЦФО"/>
      <sheetName val="на_1_тут1"/>
      <sheetName val="ВАРИАНТ_3_РАБОЧИЙ1"/>
      <sheetName val="план_20001"/>
      <sheetName val="Главная_для_ТП1"/>
      <sheetName val="1_15_(д_б_)1"/>
      <sheetName val="ФОТ_по_месяцам"/>
      <sheetName val="Смета_ДУ_и_ПД"/>
      <sheetName val="прочие_доходы"/>
      <sheetName val="ТЭП_ТНС_утв_"/>
      <sheetName val="1__свод_филиалы"/>
      <sheetName val="1__ИА"/>
      <sheetName val="1__свод_ЛЭ"/>
      <sheetName val="Смета2_проект__раб_"/>
      <sheetName val="Drop_down_lists"/>
      <sheetName val="реестр_сф_2012"/>
      <sheetName val="Сводка_-_лизинг"/>
      <sheetName val="18_2"/>
      <sheetName val="6_Списки"/>
      <sheetName val="17_1"/>
      <sheetName val="2_3"/>
      <sheetName val="P2_1"/>
      <sheetName val="П_8_"/>
      <sheetName val="Свод_сметы"/>
      <sheetName val="Информ-я_о_регулируемой_орг-и"/>
      <sheetName val="ID_ПС"/>
      <sheetName val="Справочник_коды"/>
      <sheetName val="база_подразделение"/>
      <sheetName val="база_статьи_затрат"/>
      <sheetName val="Отчет"/>
      <sheetName val="Пров_Знач"/>
      <sheetName val=" СУ ФНП"/>
      <sheetName val="01"/>
      <sheetName val="Список подразделений"/>
      <sheetName val="1.0"/>
      <sheetName val="1.1"/>
      <sheetName val="основа часы 51W 51 O"/>
      <sheetName val="основа часы CWP3-CWP3A"/>
      <sheetName val="Расчет НВВ общий"/>
      <sheetName val="Настройка"/>
      <sheetName val="Extrapolacija i interpolacija"/>
      <sheetName val="Настройка 1"/>
      <sheetName val="Справочник статей ДДС"/>
      <sheetName val="Параметры должностей"/>
      <sheetName val="Ввод"/>
      <sheetName val="Курсы_валют"/>
      <sheetName val="Раскрывающиеся списки"/>
      <sheetName val="Список_подразделений"/>
      <sheetName val="1_0"/>
      <sheetName val="1_1"/>
      <sheetName val="основа_часы_51W_51_O"/>
      <sheetName val="основа_часы_CWP3-CWP3A"/>
      <sheetName val="Extrapolacija_i_interpolacija"/>
      <sheetName val="Настройка_1"/>
      <sheetName val="Параметры_должностей"/>
      <sheetName val="Справочник_статей_ДДС"/>
      <sheetName val="Раскрывающиеся_списки"/>
      <sheetName val="УШР на текущую дату"/>
      <sheetName val="Доп. данные"/>
      <sheetName val="Настройки"/>
      <sheetName val="РС"/>
      <sheetName val="Parametri"/>
      <sheetName val="Cevi ukupno "/>
      <sheetName val="Условия"/>
      <sheetName val="График численности (2)"/>
      <sheetName val="Список_подразделений1"/>
      <sheetName val="1_01"/>
      <sheetName val="1_11"/>
      <sheetName val="основа_часы_51W_51_O1"/>
      <sheetName val="основа_часы_CWP3-CWP3A1"/>
      <sheetName val="Extrapolacija_i_interpolacija1"/>
      <sheetName val="Настройка_11"/>
      <sheetName val="Параметры_должностей1"/>
      <sheetName val="Справочник_статей_ДДС1"/>
      <sheetName val="Раскрывающиеся_списки1"/>
      <sheetName val="УШР_на_текущую_дату"/>
      <sheetName val="Доп__данные"/>
      <sheetName val="Baza"/>
      <sheetName val="Расчет для Анализа"/>
      <sheetName val="РКЦ"/>
      <sheetName val="статьи"/>
      <sheetName val="БДР Ф1-АД"/>
      <sheetName val="Источник данных"/>
      <sheetName val="Перечень значений"/>
      <sheetName val="Стро"/>
      <sheetName val="Сотрудники"/>
      <sheetName val="Статусы"/>
      <sheetName val="на_1_тут2"/>
      <sheetName val="на_1_тут3"/>
      <sheetName val="на_1_тут4"/>
      <sheetName val="на_1_тут5"/>
      <sheetName val="на_1_тут6"/>
      <sheetName val="на_1_тут7"/>
      <sheetName val="1"/>
      <sheetName val="0"/>
      <sheetName val="ис.смета"/>
      <sheetName val="Справочник подпроеков"/>
      <sheetName val="Ведомость объемов работ"/>
      <sheetName val="СП"/>
      <sheetName val="Константы"/>
      <sheetName val="справка"/>
      <sheetName val="Статьи БДДС"/>
      <sheetName val="на_1_тут8"/>
      <sheetName val="Список_подразделений2"/>
      <sheetName val="1_02"/>
      <sheetName val="1_12"/>
      <sheetName val="основа_часы_51W_51_O2"/>
      <sheetName val="основа_часы_CWP3-CWP3A2"/>
      <sheetName val="Extrapolacija_i_interpolacija2"/>
      <sheetName val="Настройка_12"/>
      <sheetName val="Параметры_должностей2"/>
      <sheetName val="Справочник_статей_ДДС2"/>
      <sheetName val="Раскрывающиеся_списки2"/>
      <sheetName val="УШР_на_текущую_дату1"/>
      <sheetName val="Доп__данные1"/>
      <sheetName val="Cevi_ukupno_"/>
      <sheetName val="График_численности_(2)"/>
      <sheetName val="Расчет_для_Анализа"/>
      <sheetName val="_СУ_ФНП"/>
      <sheetName val="Перечень_значений"/>
      <sheetName val="БДР_Ф1-АД"/>
      <sheetName val="Источник_данных"/>
      <sheetName val="ис_смета"/>
      <sheetName val="Ведомость_объемов_работ"/>
      <sheetName val="Справочник_подпроеков"/>
      <sheetName val="Справочник_2"/>
      <sheetName val="Вып. списки"/>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sheetData sheetId="147"/>
      <sheetData sheetId="148"/>
      <sheetData sheetId="149"/>
      <sheetData sheetId="150"/>
      <sheetData sheetId="151"/>
      <sheetData sheetId="152"/>
      <sheetData sheetId="153"/>
      <sheetData sheetId="154"/>
      <sheetData sheetId="155"/>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sheetData sheetId="165"/>
      <sheetData sheetId="166"/>
      <sheetData sheetId="167"/>
      <sheetData sheetId="168"/>
      <sheetData sheetId="169"/>
      <sheetData sheetId="170"/>
      <sheetData sheetId="171"/>
      <sheetData sheetId="172"/>
      <sheetData sheetId="173"/>
      <sheetData sheetId="174"/>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sheetData sheetId="187"/>
      <sheetData sheetId="188"/>
      <sheetData sheetId="189"/>
      <sheetData sheetId="190"/>
      <sheetData sheetId="19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refreshError="1"/>
      <sheetData sheetId="22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TOPLIWO"/>
      <sheetName val="Наименование ЦФО"/>
      <sheetName val="Справочник"/>
      <sheetName val="Справочники"/>
      <sheetName val="Статьи БДР"/>
      <sheetName val="ЦО"/>
      <sheetName val="Организации"/>
      <sheetName val="Виды деятельности"/>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C"/>
      <sheetName val="sum"/>
      <sheetName val="DCF_CAPM"/>
      <sheetName val="GLC_Market Approach"/>
      <sheetName val="BS_h&amp;p"/>
      <sheetName val="IS_h&amp;p"/>
      <sheetName val="WACC"/>
      <sheetName val="WorkCap"/>
      <sheetName val="Fin_Anlys"/>
      <sheetName val="GLC_ratios_Sept"/>
      <sheetName val="|"/>
      <sheetName val="drivers"/>
      <sheetName val="CapEx-Depr"/>
      <sheetName val="Fin_Investments"/>
      <sheetName val="BS_cz_CEZ_unconsol"/>
      <sheetName val="GLC_ratios_Jun"/>
      <sheetName val="Notes"/>
      <sheetName val="IS_cz_CEZ_unconsol"/>
      <sheetName val="IAS_Conv"/>
      <sheetName val="Operating Data"/>
      <sheetName val="DCF_CAPM_old"/>
      <sheetName val="||"/>
      <sheetName val="market"/>
      <sheetName val="control"/>
      <sheetName val="Read me first"/>
      <sheetName val="Master Inputs Start here"/>
      <sheetName val="Ф1 АТЭЦ"/>
      <sheetName val="Ф1 ЕТЭЦ"/>
      <sheetName val="Ф1 НГРЭС"/>
      <sheetName val="Ф1 ПТЭЦ"/>
      <sheetName val="Ф1 ЩГРЭС"/>
      <sheetName val="Ф 2 АТЭЦ"/>
      <sheetName val="Ф2 ЕТЭЦ"/>
      <sheetName val="Ф 2 НГРЭС"/>
      <sheetName val="Ф2 ПТЭЦ"/>
      <sheetName val="Ф 2 ЩГРЭС"/>
      <sheetName val="HIS"/>
      <sheetName val="HBS"/>
      <sheetName val="FRA"/>
      <sheetName val="GLC_data"/>
      <sheetName val="Ввод данных ЩГРЭС"/>
      <sheetName val="Ввод общих данных"/>
      <sheetName val="Расчет тарифов и выручки"/>
      <sheetName val="CapEx_Depr"/>
      <sheetName val="DCF"/>
      <sheetName val="GLC"/>
      <sheetName val="Assets"/>
      <sheetName val="Liab"/>
      <sheetName val="AAM"/>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Расчет НВВ общий"/>
      <sheetName val="ЭСО"/>
      <sheetName val="Ген. не уч. ОРЭМ"/>
      <sheetName val="Свод"/>
      <sheetName val="TEHSHEET"/>
      <sheetName val="Топливо2009"/>
      <sheetName val="2009"/>
      <sheetName val="Заголовок"/>
      <sheetName val="Lists"/>
      <sheetName val="Прилож.1"/>
      <sheetName val="Вводные данные систем"/>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ээ"/>
      <sheetName val="ик"/>
      <sheetName val="Баланс ээ"/>
      <sheetName val="Баланс мощности"/>
      <sheetName val="regs"/>
      <sheetName val="Справочники"/>
      <sheetName val="База"/>
      <sheetName val="proverka"/>
      <sheetName val="ПРОГНОЗ_1"/>
      <sheetName val="Гр5(о)"/>
      <sheetName val="ФБР"/>
      <sheetName val="I"/>
      <sheetName val="MTO REV.0"/>
      <sheetName val="Статистика ДТП от 15 до 150 кВт"/>
      <sheetName val="fes"/>
      <sheetName val="Баланс мощности 2007"/>
      <sheetName val="Dati Caricati"/>
      <sheetName val="Списки"/>
      <sheetName val="F5"/>
      <sheetName val="Лист3"/>
      <sheetName val="Данные"/>
      <sheetName val="ИТ-бюджет"/>
      <sheetName val=""/>
      <sheetName val="Контакты"/>
      <sheetName val="TECHSHEET"/>
      <sheetName val="тех.лист"/>
      <sheetName val="Оперативный факт за январь 2010"/>
      <sheetName val="REESTR_MO"/>
      <sheetName val="Титульный"/>
      <sheetName val="5"/>
      <sheetName val="Тср 19"/>
      <sheetName val="Тср 20"/>
      <sheetName val="Тср 20-24"/>
      <sheetName val="ТБР"/>
      <sheetName val="main gate house"/>
      <sheetName val="на 1 тут"/>
    </sheetNames>
    <sheetDataSet>
      <sheetData sheetId="0" refreshError="1"/>
      <sheetData sheetId="1" refreshError="1"/>
      <sheetData sheetId="2" refreshError="1">
        <row r="5">
          <cell r="G5">
            <v>4551113.38</v>
          </cell>
        </row>
        <row r="52">
          <cell r="G52">
            <v>0</v>
          </cell>
        </row>
        <row r="53">
          <cell r="G53">
            <v>0</v>
          </cell>
        </row>
        <row r="54">
          <cell r="G54">
            <v>0</v>
          </cell>
        </row>
        <row r="55">
          <cell r="G55">
            <v>0</v>
          </cell>
        </row>
        <row r="56">
          <cell r="G56">
            <v>0</v>
          </cell>
        </row>
        <row r="57">
          <cell r="G57">
            <v>0</v>
          </cell>
        </row>
        <row r="58">
          <cell r="G58">
            <v>0</v>
          </cell>
        </row>
        <row r="59">
          <cell r="G59">
            <v>131.95402349999983</v>
          </cell>
        </row>
        <row r="60">
          <cell r="G60">
            <v>0</v>
          </cell>
        </row>
        <row r="61">
          <cell r="G61">
            <v>0</v>
          </cell>
        </row>
        <row r="62">
          <cell r="G62">
            <v>33.964858909038</v>
          </cell>
        </row>
        <row r="63">
          <cell r="G63">
            <v>0</v>
          </cell>
        </row>
        <row r="64">
          <cell r="G64">
            <v>0</v>
          </cell>
        </row>
        <row r="65">
          <cell r="G65">
            <v>0</v>
          </cell>
        </row>
        <row r="66">
          <cell r="G66">
            <v>0</v>
          </cell>
        </row>
        <row r="67">
          <cell r="G67">
            <v>0</v>
          </cell>
        </row>
        <row r="68">
          <cell r="G68">
            <v>0</v>
          </cell>
        </row>
        <row r="70">
          <cell r="G70">
            <v>0</v>
          </cell>
        </row>
        <row r="71">
          <cell r="G71">
            <v>0</v>
          </cell>
        </row>
        <row r="72">
          <cell r="G72">
            <v>0</v>
          </cell>
        </row>
        <row r="73">
          <cell r="G73">
            <v>0</v>
          </cell>
        </row>
        <row r="74">
          <cell r="G74">
            <v>0</v>
          </cell>
        </row>
        <row r="75">
          <cell r="G75">
            <v>0</v>
          </cell>
        </row>
        <row r="77">
          <cell r="G77">
            <v>0</v>
          </cell>
        </row>
        <row r="78">
          <cell r="G78">
            <v>0</v>
          </cell>
        </row>
        <row r="80">
          <cell r="G80">
            <v>0</v>
          </cell>
        </row>
        <row r="81">
          <cell r="G81">
            <v>0</v>
          </cell>
        </row>
        <row r="82">
          <cell r="G82">
            <v>0</v>
          </cell>
        </row>
        <row r="83">
          <cell r="G83">
            <v>0</v>
          </cell>
        </row>
        <row r="85">
          <cell r="G85">
            <v>0</v>
          </cell>
        </row>
        <row r="87">
          <cell r="G87">
            <v>0</v>
          </cell>
        </row>
        <row r="88">
          <cell r="G88">
            <v>0</v>
          </cell>
        </row>
        <row r="89">
          <cell r="G89">
            <v>0</v>
          </cell>
        </row>
        <row r="90">
          <cell r="G90">
            <v>0</v>
          </cell>
        </row>
        <row r="91">
          <cell r="G91">
            <v>0</v>
          </cell>
        </row>
        <row r="93">
          <cell r="G93">
            <v>4885.2489999999998</v>
          </cell>
        </row>
        <row r="95">
          <cell r="G95">
            <v>0</v>
          </cell>
        </row>
        <row r="96">
          <cell r="G96">
            <v>0</v>
          </cell>
        </row>
        <row r="97">
          <cell r="G97">
            <v>0</v>
          </cell>
        </row>
        <row r="100">
          <cell r="G100">
            <v>0</v>
          </cell>
        </row>
        <row r="101">
          <cell r="G101">
            <v>0</v>
          </cell>
        </row>
        <row r="102">
          <cell r="G102">
            <v>0</v>
          </cell>
        </row>
        <row r="103">
          <cell r="G103">
            <v>0</v>
          </cell>
        </row>
        <row r="104">
          <cell r="G104">
            <v>0</v>
          </cell>
        </row>
        <row r="105">
          <cell r="G105">
            <v>0</v>
          </cell>
        </row>
        <row r="106">
          <cell r="G106">
            <v>0</v>
          </cell>
        </row>
        <row r="107">
          <cell r="G107">
            <v>0</v>
          </cell>
        </row>
        <row r="108">
          <cell r="G108">
            <v>0</v>
          </cell>
        </row>
        <row r="109">
          <cell r="G109">
            <v>0</v>
          </cell>
        </row>
        <row r="110">
          <cell r="G110">
            <v>0</v>
          </cell>
        </row>
        <row r="111">
          <cell r="G111">
            <v>0</v>
          </cell>
        </row>
        <row r="112">
          <cell r="G112">
            <v>0</v>
          </cell>
        </row>
        <row r="113">
          <cell r="G113">
            <v>0</v>
          </cell>
        </row>
        <row r="114">
          <cell r="G114">
            <v>0</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5">
          <cell r="G145">
            <v>7</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4">
          <cell r="G194">
            <v>0</v>
          </cell>
        </row>
        <row r="197">
          <cell r="G197">
            <v>30806</v>
          </cell>
        </row>
        <row r="198">
          <cell r="G198">
            <v>162856</v>
          </cell>
        </row>
        <row r="199">
          <cell r="G199">
            <v>246720</v>
          </cell>
        </row>
        <row r="200">
          <cell r="G200">
            <v>3162101</v>
          </cell>
        </row>
        <row r="201">
          <cell r="G201">
            <v>97739</v>
          </cell>
        </row>
        <row r="202">
          <cell r="G202">
            <v>0</v>
          </cell>
        </row>
        <row r="203">
          <cell r="G203">
            <v>97739</v>
          </cell>
        </row>
        <row r="204">
          <cell r="G204">
            <v>1050666</v>
          </cell>
        </row>
        <row r="205">
          <cell r="G205">
            <v>259805</v>
          </cell>
        </row>
        <row r="206">
          <cell r="G206">
            <v>518097</v>
          </cell>
        </row>
        <row r="207">
          <cell r="G207">
            <v>527232</v>
          </cell>
        </row>
        <row r="208">
          <cell r="G208">
            <v>6056022</v>
          </cell>
        </row>
        <row r="209">
          <cell r="G209">
            <v>0</v>
          </cell>
        </row>
        <row r="210">
          <cell r="G210">
            <v>0</v>
          </cell>
        </row>
        <row r="211">
          <cell r="G211">
            <v>6056022</v>
          </cell>
        </row>
        <row r="212">
          <cell r="G212">
            <v>12685</v>
          </cell>
        </row>
        <row r="214">
          <cell r="G214">
            <v>12685</v>
          </cell>
        </row>
        <row r="215">
          <cell r="G215">
            <v>25380</v>
          </cell>
        </row>
        <row r="216">
          <cell r="G216">
            <v>7796.5</v>
          </cell>
        </row>
        <row r="217">
          <cell r="G217">
            <v>200248.5</v>
          </cell>
        </row>
        <row r="219">
          <cell r="G219">
            <v>27394</v>
          </cell>
        </row>
        <row r="220">
          <cell r="G220">
            <v>169360</v>
          </cell>
        </row>
        <row r="221">
          <cell r="G221">
            <v>3424.5</v>
          </cell>
        </row>
        <row r="222">
          <cell r="G222">
            <v>70</v>
          </cell>
        </row>
        <row r="223">
          <cell r="G223">
            <v>190005.5</v>
          </cell>
        </row>
        <row r="224">
          <cell r="G224">
            <v>436115.5</v>
          </cell>
        </row>
        <row r="226">
          <cell r="G226">
            <v>0</v>
          </cell>
        </row>
        <row r="228">
          <cell r="G228">
            <v>6492137.5</v>
          </cell>
        </row>
        <row r="230">
          <cell r="G230">
            <v>3821.2640000000001</v>
          </cell>
        </row>
        <row r="232">
          <cell r="G232">
            <v>1698.9503</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ow r="5">
          <cell r="G5">
            <v>4551113.38</v>
          </cell>
        </row>
      </sheetData>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sheetData sheetId="72"/>
      <sheetData sheetId="73"/>
      <sheetData sheetId="74"/>
      <sheetData sheetId="75"/>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Заголовок"/>
      <sheetName val="Вводные данные систем"/>
      <sheetName val="TEHSHEET"/>
      <sheetName val="Топливо2009"/>
      <sheetName val="2009"/>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ик"/>
      <sheetName val="Баланс ээ"/>
      <sheetName val="Баланс мощности"/>
      <sheetName val="regs"/>
      <sheetName val="Справочники"/>
      <sheetName val="ээ"/>
      <sheetName val="Расчет НВВ общий"/>
      <sheetName val="ЭСО"/>
      <sheetName val="Ген. не уч. ОРЭМ"/>
      <sheetName val="Свод"/>
      <sheetName val="База"/>
      <sheetName val="proverka"/>
      <sheetName val="I"/>
      <sheetName val="MTO REV.0"/>
      <sheetName val="ПРОГНОЗ_1"/>
      <sheetName val="Dati Caricati"/>
      <sheetName val="Lists"/>
      <sheetName val="Прилож.1"/>
      <sheetName val="Списки"/>
      <sheetName val="F5"/>
      <sheetName val="Лист3"/>
      <sheetName val="Данные"/>
      <sheetName val="ИТ-бюджет"/>
      <sheetName val=""/>
      <sheetName val="Баланс мощности 2007"/>
      <sheetName val="Гр5(о)"/>
      <sheetName val="ФБР"/>
      <sheetName val="5"/>
      <sheetName val="Тср 19"/>
      <sheetName val="Тср 20"/>
      <sheetName val="Тср 20-24"/>
      <sheetName val="ТБР"/>
      <sheetName val="main gate house"/>
      <sheetName val="на 1 тут"/>
      <sheetName val="24"/>
      <sheetName val="16"/>
      <sheetName val="Таб1.1"/>
      <sheetName val="Лист"/>
      <sheetName val="Параметры"/>
      <sheetName val="навигация"/>
      <sheetName val="Производство электроэнергии"/>
      <sheetName val="структура"/>
      <sheetName val="Т11"/>
      <sheetName val="Т1"/>
      <sheetName val="Т2"/>
      <sheetName val="Т3"/>
      <sheetName val="Т6"/>
      <sheetName val="Т7"/>
      <sheetName val="Т8"/>
      <sheetName val="Ш_Передача_ЭЭ"/>
      <sheetName val="Справочник ЦФО"/>
      <sheetName val="П1.4, П1.5 -Томская обл"/>
      <sheetName val="Титульный"/>
      <sheetName val="Контакты"/>
      <sheetName val="TECHSHEET"/>
      <sheetName val="REESTR_MO"/>
      <sheetName val="тех.лист"/>
      <sheetName val="Оперативный факт за январь 2010"/>
      <sheetName val="уф-61"/>
      <sheetName val="Служебный лист"/>
      <sheetName val="см-2 шатурс сети  проект работы"/>
      <sheetName val="fes"/>
      <sheetName val="rje"/>
      <sheetName val="Отопление"/>
      <sheetName val="Контроль"/>
      <sheetName val="АХД нат"/>
      <sheetName val="анализ "/>
      <sheetName val="par diff expl "/>
      <sheetName val="Dimensions"/>
      <sheetName val="final schedule"/>
      <sheetName val="pppi"/>
      <sheetName val="Восстановл_Лист10"/>
      <sheetName val="Восстановл_Лист11"/>
      <sheetName val="cb rus prelim"/>
      <sheetName val="Настройки регулятора"/>
      <sheetName val="ОСВ"/>
    </sheetNames>
    <sheetDataSet>
      <sheetData sheetId="0" refreshError="1"/>
      <sheetData sheetId="1" refreshError="1"/>
      <sheetData sheetId="2" refreshError="1">
        <row r="5">
          <cell r="G5">
            <v>4551113.38</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5">
          <cell r="G145">
            <v>7</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4">
          <cell r="G194">
            <v>0</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5">
          <cell r="G5">
            <v>16503137.241579933</v>
          </cell>
        </row>
      </sheetData>
      <sheetData sheetId="16">
        <row r="5">
          <cell r="G5">
            <v>16503137.241579933</v>
          </cell>
        </row>
      </sheetData>
      <sheetData sheetId="17">
        <row r="5">
          <cell r="G5">
            <v>16503137.241579933</v>
          </cell>
        </row>
      </sheetData>
      <sheetData sheetId="18">
        <row r="5">
          <cell r="G5">
            <v>16503137.241579933</v>
          </cell>
        </row>
      </sheetData>
      <sheetData sheetId="19">
        <row r="5">
          <cell r="G5">
            <v>16503137.241579933</v>
          </cell>
        </row>
      </sheetData>
      <sheetData sheetId="20">
        <row r="5">
          <cell r="G5">
            <v>16503137.241579933</v>
          </cell>
        </row>
      </sheetData>
      <sheetData sheetId="21">
        <row r="5">
          <cell r="G5">
            <v>16503137.241579933</v>
          </cell>
        </row>
      </sheetData>
      <sheetData sheetId="22">
        <row r="5">
          <cell r="G5">
            <v>16503137.241579933</v>
          </cell>
        </row>
      </sheetData>
      <sheetData sheetId="23">
        <row r="5">
          <cell r="G5">
            <v>16503137.241579933</v>
          </cell>
        </row>
      </sheetData>
      <sheetData sheetId="24">
        <row r="5">
          <cell r="G5">
            <v>16503137.241579933</v>
          </cell>
        </row>
      </sheetData>
      <sheetData sheetId="25">
        <row r="5">
          <cell r="G5">
            <v>16503137.241579933</v>
          </cell>
        </row>
      </sheetData>
      <sheetData sheetId="26">
        <row r="5">
          <cell r="G5">
            <v>16503137.241579933</v>
          </cell>
        </row>
      </sheetData>
      <sheetData sheetId="27">
        <row r="5">
          <cell r="G5">
            <v>16503137.241579933</v>
          </cell>
        </row>
      </sheetData>
      <sheetData sheetId="28">
        <row r="5">
          <cell r="G5">
            <v>16503137.241579933</v>
          </cell>
        </row>
      </sheetData>
      <sheetData sheetId="29">
        <row r="5">
          <cell r="G5">
            <v>16503137.241579933</v>
          </cell>
        </row>
      </sheetData>
      <sheetData sheetId="30">
        <row r="5">
          <cell r="G5">
            <v>16503137.241579933</v>
          </cell>
        </row>
      </sheetData>
      <sheetData sheetId="31">
        <row r="5">
          <cell r="G5">
            <v>16503137.241579933</v>
          </cell>
        </row>
      </sheetData>
      <sheetData sheetId="32">
        <row r="5">
          <cell r="G5">
            <v>16503137.241579933</v>
          </cell>
        </row>
      </sheetData>
      <sheetData sheetId="33">
        <row r="5">
          <cell r="G5">
            <v>16503137.241579933</v>
          </cell>
        </row>
      </sheetData>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ow r="5">
          <cell r="G5">
            <v>4551113.38</v>
          </cell>
        </row>
      </sheetData>
      <sheetData sheetId="55" refreshError="1"/>
      <sheetData sheetId="56" refreshError="1"/>
      <sheetData sheetId="57" refreshError="1"/>
      <sheetData sheetId="58" refreshError="1"/>
      <sheetData sheetId="59" refreshError="1"/>
      <sheetData sheetId="60" refreshError="1"/>
      <sheetData sheetId="61" refreshError="1"/>
      <sheetData sheetId="62">
        <row r="7">
          <cell r="G7">
            <v>0</v>
          </cell>
        </row>
      </sheetData>
      <sheetData sheetId="63">
        <row r="7">
          <cell r="G7">
            <v>0</v>
          </cell>
        </row>
      </sheetData>
      <sheetData sheetId="64">
        <row r="7">
          <cell r="G7">
            <v>0</v>
          </cell>
        </row>
      </sheetData>
      <sheetData sheetId="65">
        <row r="7">
          <cell r="G7">
            <v>0</v>
          </cell>
        </row>
      </sheetData>
      <sheetData sheetId="66" refreshError="1"/>
      <sheetData sheetId="67">
        <row r="7">
          <cell r="G7">
            <v>0</v>
          </cell>
        </row>
      </sheetData>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Адреса телефоны"/>
      <sheetName val="t_настройки"/>
      <sheetName val="t_проверки"/>
      <sheetName val="Сценарные условия"/>
      <sheetName val="Список ДЗО"/>
      <sheetName val="Information blok"/>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18.2"/>
      <sheetName val="6"/>
      <sheetName val="15"/>
      <sheetName val="2.3"/>
      <sheetName val="20"/>
      <sheetName val="27"/>
      <sheetName val="P2.1"/>
      <sheetName val="29"/>
      <sheetName val="21"/>
      <sheetName val="23"/>
      <sheetName val="26"/>
      <sheetName val="28"/>
      <sheetName val="19"/>
      <sheetName val="22"/>
      <sheetName val="Регионы"/>
      <sheetName val="FST5"/>
      <sheetName val="Панель управления"/>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Заголовок"/>
      <sheetName val="17 БДР по филиалам"/>
      <sheetName val="Лист1"/>
      <sheetName val="Лист2"/>
      <sheetName val="Лист3"/>
      <sheetName val="11.2"/>
      <sheetName val="растогнутые 2015"/>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4"/>
      <sheetName val="Лист5"/>
      <sheetName val="Лист6"/>
      <sheetName val="9. Смета затрат"/>
      <sheetName val="SET"/>
      <sheetName val="Детали_Смета"/>
      <sheetName val="Детали_Прочие"/>
      <sheetName val="ИТ-бюджет"/>
      <sheetName val="18 Оптимизация АУР"/>
      <sheetName val="Сведения"/>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14б ДПН отчет"/>
      <sheetName val="16а Сводный анализ"/>
      <sheetName val="служебная"/>
      <sheetName val="Sheet1"/>
      <sheetName val="ФБР"/>
      <sheetName val="共機J"/>
      <sheetName val="Списки"/>
      <sheetName val="Смета расходов_2016г"/>
      <sheetName val="8_для ПЗ"/>
      <sheetName val="10_для ПЗ"/>
      <sheetName val="АНАЛИТИКА"/>
      <sheetName val="Кубаньэнерго"/>
      <sheetName val="Сеть2"/>
      <sheetName val="Сеть3"/>
      <sheetName val="Сбыт"/>
      <sheetName val="Группа_всего"/>
      <sheetName val="НЕПРОФ_свод_2015факт"/>
      <sheetName val="A"/>
      <sheetName val="Пламя"/>
      <sheetName val="Энергетик"/>
      <sheetName val="Энергосервис"/>
      <sheetName val="Генерация_4"/>
      <sheetName val="Z"/>
      <sheetName val="ОПисание"/>
      <sheetName val="Ф1_Группа_6м2015"/>
      <sheetName val="Ф2_Группа_6м2015"/>
      <sheetName val="Ф1_Свод_6м2015"/>
      <sheetName val="Ф2_Свод_6м2015"/>
      <sheetName val="Ф1_Группа_2014"/>
      <sheetName val="Ф2_Группа_2014"/>
      <sheetName val="ВХО"/>
      <sheetName val="КК"/>
      <sheetName val="Прогнозный баланс"/>
      <sheetName val="ОФР"/>
      <sheetName val="Ф1_S901"/>
      <sheetName val="Ф2_S901"/>
      <sheetName val="Ф1_S905"/>
      <sheetName val="Ф2_S905"/>
      <sheetName val="Ф1_S903"/>
      <sheetName val="Ф2_S903"/>
      <sheetName val="Ф1_S902"/>
      <sheetName val="Ф2_S902"/>
      <sheetName val="Ф1_S904"/>
      <sheetName val="Ф2_S904"/>
      <sheetName val="Ф1_S301"/>
      <sheetName val="Ф1_S305"/>
      <sheetName val="Ф1_S304"/>
      <sheetName val="Ф2_351"/>
      <sheetName val="Ф1_1"/>
      <sheetName val="Ф1_2"/>
      <sheetName val="Ф1_3"/>
      <sheetName val="Ф1_4"/>
      <sheetName val="Ф1_5"/>
      <sheetName val="Ф2_1"/>
      <sheetName val="Ф2_2"/>
      <sheetName val="Ф2_3"/>
      <sheetName val="Ф2_4"/>
      <sheetName val="Ф2_5"/>
      <sheetName val="4.Баланс эм"/>
      <sheetName val="5.Производство"/>
      <sheetName val="6.Топливо"/>
      <sheetName val="7.ИПР"/>
      <sheetName val="8. Затраты на персонал"/>
      <sheetName val="9.ОФР"/>
      <sheetName val="10. Смета затрат"/>
      <sheetName val="11. БДР"/>
      <sheetName val="13.Прогнозный баланс"/>
      <sheetName val="14.ПУЭ"/>
      <sheetName val="Сн.ОР (мощн.)"/>
      <sheetName val="ЛистИнформации"/>
      <sheetName val="Информация"/>
      <sheetName val="Ф1"/>
      <sheetName val="Ф2"/>
      <sheetName val="Ф3 Приток"/>
      <sheetName val="BExRepositorySheet"/>
      <sheetName val="Ф3 Отток"/>
      <sheetName val="Ф4 Приток"/>
      <sheetName val="Ф4 Отток"/>
      <sheetName val="Ф5 Приток"/>
      <sheetName val="Ф5 Отток"/>
      <sheetName val="Ф6 Приток"/>
      <sheetName val="Ф6 Отток"/>
      <sheetName val="Ф6а Приток"/>
      <sheetName val="Ф6а Отток"/>
      <sheetName val="Реализация"/>
      <sheetName val="Ф3 Титул"/>
      <sheetName val="Ф4 Титул"/>
      <sheetName val="Ф5 Титул"/>
      <sheetName val="Ф6 Титул"/>
      <sheetName val="Протокол"/>
      <sheetName val="Титул (филиал)"/>
      <sheetName val="9.1. Смета затрат"/>
      <sheetName val="9.2. Прочие ДиР"/>
      <sheetName val="14. Снижение ОР"/>
      <sheetName val="списание"/>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ОТЭП 2017"/>
      <sheetName val="ОТ и ТБ"/>
      <sheetName val="АХО"/>
      <sheetName val="АХО аренда 2017"/>
      <sheetName val="ОБУ"/>
      <sheetName val="ОК"/>
      <sheetName val="Пишванова"/>
      <sheetName val="ООиРР"/>
      <sheetName val="СМИ"/>
      <sheetName val="ОИТ"/>
      <sheetName val="ОХРАНА"/>
      <sheetName val="Юр.отдел"/>
      <sheetName val="Почтово-телеграфные"/>
      <sheetName val="Услуги по сбору платкжкй"/>
      <sheetName val="Зар.плата"/>
      <sheetName val="% к уплате"/>
      <sheetName val="Страхование от НС"/>
      <sheetName val="Страх. имущества"/>
      <sheetName val="ОСАГО"/>
      <sheetName val="амортизация"/>
      <sheetName val="прочая выручка"/>
      <sheetName val="Гр5(о)"/>
      <sheetName val="Смета расходов_2018г"/>
      <sheetName val="10.2_для ПЗ"/>
      <sheetName val="OPEX_расш"/>
      <sheetName val="Финмодель 2017"/>
      <sheetName val="Финмодель 2018 (1)"/>
      <sheetName val="Финмодель 2018 (2)"/>
      <sheetName val="Финмодель 2018 (3)"/>
      <sheetName val="Финмодель 2018 (4)"/>
      <sheetName val="Финмодель 2018"/>
      <sheetName val="Финмодель 2019"/>
      <sheetName val="Финмодель 2020"/>
      <sheetName val="Финмодель 2021"/>
      <sheetName val="Финмодель 2022"/>
      <sheetName val="Финмодель 2023"/>
      <sheetName val="10. БДР (МРСК)"/>
      <sheetName val="11.БДДС (МРСК)"/>
      <sheetName val="12.Прогнозный баланс (МРСК)"/>
      <sheetName val="11.БДДС (КОРРЕК 2)"/>
      <sheetName val="12.Прогнозный баланс (КОРРЕК 2)"/>
      <sheetName val="11.БДДС (ОТКЛОНЕНИЕ)"/>
      <sheetName val="12.Прогнозный баланс (ОТКЛОНЕН)"/>
      <sheetName val="11.БДДС (КОРРЕКТИРОВКА)"/>
      <sheetName val="12.Прогнозный баланс (КОРРЕКТИ)"/>
      <sheetName val="11.БДДС (3100)"/>
      <sheetName val="11.БДДС (3101)"/>
      <sheetName val="11.БДДС (3102)"/>
      <sheetName val="12.Прогнозный баланс (3100)"/>
      <sheetName val="11.БДДС (3200)"/>
      <sheetName val="11.БДДС (3201)"/>
      <sheetName val="11.БДДС (3202)"/>
      <sheetName val="12.Прогнозный баланс (3200)"/>
      <sheetName val="11.БДДС (3600)"/>
      <sheetName val="11.БДДС (3601)"/>
      <sheetName val="11.БДДС (3602)"/>
      <sheetName val="12.Прогнозный баланс (3600)"/>
      <sheetName val="11.БДДС (4400)"/>
      <sheetName val="11.БДДС (4401)"/>
      <sheetName val="11.БДДС (4402)"/>
      <sheetName val="12.Прогнозный баланс (4400)"/>
      <sheetName val="11.БДДС (4600)"/>
      <sheetName val="11.БДДС (4601)"/>
      <sheetName val="11.БДДС (4602)"/>
      <sheetName val="12.Прогнозный баланс (4600)"/>
      <sheetName val="11.БДДС (4800)"/>
      <sheetName val="11.БДДС (4801)"/>
      <sheetName val="11.БДДС (4802)"/>
      <sheetName val="12.Прогнозный баланс (4800)"/>
      <sheetName val="11.БДДС (5700)"/>
      <sheetName val="11.БДДС (5701)"/>
      <sheetName val="11.БДДС (5702)"/>
      <sheetName val="12.Прогнозный баланс (5700)"/>
      <sheetName val="11.БДДС (6700)"/>
      <sheetName val="11.БДДС (6701)"/>
      <sheetName val="11.БДДС (6702)"/>
      <sheetName val="12.Прогнозный баланс (6700)"/>
      <sheetName val="11.БДДС (6800)"/>
      <sheetName val="11.БДДС (6801)"/>
      <sheetName val="11.БДДС (6802)"/>
      <sheetName val="12.Прогнозный баланс (6800)"/>
      <sheetName val="11.БДДС (6900)"/>
      <sheetName val="11.БДДС (6901)"/>
      <sheetName val="11.БДДС (6902)"/>
      <sheetName val="12.Прогнозный баланс (6900)"/>
      <sheetName val="11.БДДС (7600)"/>
      <sheetName val="11.БДДС (7601)"/>
      <sheetName val="11.БДДС (7602)"/>
      <sheetName val="12.Прогнозный баланс (7600)"/>
      <sheetName val="11.БДДС (7700)"/>
      <sheetName val="12.Прогнозный баланс (7700)"/>
      <sheetName val="9. Смета затрат (7700)"/>
      <sheetName val="10. БДР (7700)"/>
      <sheetName val="База распределения управленческ"/>
      <sheetName val="Депозиты"/>
      <sheetName val="11.БДДС (7700)+корр"/>
      <sheetName val="11.БДДС (7700)+корр (2)"/>
      <sheetName val="Возврат Прибыли"/>
      <sheetName val="Изм%"/>
      <sheetName val="Наименование ЦФО"/>
    </sheetNames>
    <sheetDataSet>
      <sheetData sheetId="0">
        <row r="4">
          <cell r="C4" t="str">
            <v>Гуджоян Дмитрий Олегович</v>
          </cell>
          <cell r="D4" t="str">
            <v>747-92-90</v>
          </cell>
        </row>
        <row r="7">
          <cell r="C7" t="str">
            <v>Гилев Дмитрий Михайлович</v>
          </cell>
          <cell r="D7" t="str">
            <v>747-92-92 (3031)</v>
          </cell>
          <cell r="E7" t="str">
            <v>915-3800031</v>
          </cell>
        </row>
        <row r="8">
          <cell r="C8">
            <v>0</v>
          </cell>
          <cell r="D8">
            <v>0</v>
          </cell>
          <cell r="E8">
            <v>0</v>
          </cell>
        </row>
        <row r="9">
          <cell r="C9" t="str">
            <v>Антропова Наталья</v>
          </cell>
          <cell r="D9" t="str">
            <v>8-919-786-00-57</v>
          </cell>
          <cell r="E9">
            <v>0</v>
          </cell>
          <cell r="F9" t="str">
            <v>Antropova.NG@mrsk-1.ru</v>
          </cell>
          <cell r="G9">
            <v>0</v>
          </cell>
          <cell r="H9">
            <v>0</v>
          </cell>
          <cell r="I9">
            <v>0</v>
          </cell>
          <cell r="J9">
            <v>0</v>
          </cell>
        </row>
        <row r="10">
          <cell r="C10" t="str">
            <v>Кислякова Ксения</v>
          </cell>
          <cell r="D10" t="str">
            <v>747-92-92 (3035)</v>
          </cell>
          <cell r="E10">
            <v>0</v>
          </cell>
          <cell r="F10" t="str">
            <v>Kislyakova.KO@mrsk-1.ru</v>
          </cell>
          <cell r="G10">
            <v>0</v>
          </cell>
          <cell r="H10">
            <v>0</v>
          </cell>
          <cell r="I10">
            <v>0</v>
          </cell>
          <cell r="J10">
            <v>-1.2836953722228372E-16</v>
          </cell>
        </row>
        <row r="11">
          <cell r="A11" t="e">
            <v>#VALUE!</v>
          </cell>
          <cell r="B11">
            <v>0</v>
          </cell>
          <cell r="C11" t="str">
            <v>Мелешкин Дмитрий</v>
          </cell>
          <cell r="D11">
            <v>0</v>
          </cell>
          <cell r="E11">
            <v>0</v>
          </cell>
          <cell r="F11">
            <v>0</v>
          </cell>
          <cell r="G11">
            <v>0</v>
          </cell>
          <cell r="H11">
            <v>0</v>
          </cell>
          <cell r="I11">
            <v>0</v>
          </cell>
          <cell r="J11">
            <v>0</v>
          </cell>
        </row>
        <row r="12">
          <cell r="A12">
            <v>0</v>
          </cell>
          <cell r="B12">
            <v>0</v>
          </cell>
          <cell r="C12" t="str">
            <v>Щепоткина Людмила</v>
          </cell>
          <cell r="D12">
            <v>0</v>
          </cell>
          <cell r="E12">
            <v>0</v>
          </cell>
          <cell r="F12">
            <v>0</v>
          </cell>
          <cell r="G12">
            <v>0</v>
          </cell>
          <cell r="H12">
            <v>0</v>
          </cell>
          <cell r="I12">
            <v>0</v>
          </cell>
        </row>
        <row r="13">
          <cell r="C13" t="str">
            <v>Павлов Владимир Михайлович</v>
          </cell>
          <cell r="D13">
            <v>0</v>
          </cell>
          <cell r="E13">
            <v>0</v>
          </cell>
          <cell r="F13">
            <v>0</v>
          </cell>
          <cell r="G13">
            <v>0</v>
          </cell>
          <cell r="H13">
            <v>0</v>
          </cell>
          <cell r="I13">
            <v>0</v>
          </cell>
          <cell r="J13">
            <v>0</v>
          </cell>
        </row>
        <row r="14">
          <cell r="A14">
            <v>0</v>
          </cell>
          <cell r="B14" t="str">
            <v>Начальник департамента финансов</v>
          </cell>
          <cell r="C14" t="str">
            <v>Хромова Екатерина</v>
          </cell>
          <cell r="D14" t="str">
            <v>747-92-92 (3275)</v>
          </cell>
          <cell r="E14" t="str">
            <v>915-162-81-75</v>
          </cell>
          <cell r="F14">
            <v>0</v>
          </cell>
          <cell r="G14">
            <v>0</v>
          </cell>
          <cell r="H14">
            <v>0</v>
          </cell>
          <cell r="J14">
            <v>-2.5160939999999954</v>
          </cell>
          <cell r="K14">
            <v>-3.3306690738754696E-15</v>
          </cell>
          <cell r="L14">
            <v>0</v>
          </cell>
          <cell r="M14">
            <v>0</v>
          </cell>
          <cell r="N14">
            <v>0</v>
          </cell>
          <cell r="P14">
            <v>0</v>
          </cell>
          <cell r="Q14">
            <v>0</v>
          </cell>
          <cell r="R14">
            <v>0</v>
          </cell>
          <cell r="S14">
            <v>1.2434497875801753E-14</v>
          </cell>
          <cell r="U14">
            <v>1.7763568394002505E-14</v>
          </cell>
          <cell r="V14">
            <v>0</v>
          </cell>
          <cell r="W14">
            <v>2.1316282072803006E-14</v>
          </cell>
          <cell r="X14">
            <v>0</v>
          </cell>
          <cell r="Z14">
            <v>0</v>
          </cell>
          <cell r="AA14">
            <v>2.3092638912203256E-14</v>
          </cell>
          <cell r="AB14">
            <v>0</v>
          </cell>
          <cell r="AC14">
            <v>1.5987211554602254E-14</v>
          </cell>
        </row>
        <row r="15">
          <cell r="E15" t="str">
            <v xml:space="preserve">   </v>
          </cell>
          <cell r="F15">
            <v>0</v>
          </cell>
          <cell r="G15">
            <v>0</v>
          </cell>
          <cell r="H15">
            <v>0</v>
          </cell>
          <cell r="I15">
            <v>0</v>
          </cell>
          <cell r="J15">
            <v>0</v>
          </cell>
          <cell r="K15">
            <v>0</v>
          </cell>
          <cell r="L15">
            <v>0</v>
          </cell>
          <cell r="M15">
            <v>0</v>
          </cell>
          <cell r="N15">
            <v>0</v>
          </cell>
          <cell r="P15">
            <v>0</v>
          </cell>
          <cell r="Q15">
            <v>0</v>
          </cell>
          <cell r="R15">
            <v>0</v>
          </cell>
          <cell r="S15">
            <v>0</v>
          </cell>
          <cell r="U15">
            <v>0</v>
          </cell>
          <cell r="V15">
            <v>0</v>
          </cell>
          <cell r="W15">
            <v>0</v>
          </cell>
          <cell r="X15">
            <v>0</v>
          </cell>
          <cell r="Z15">
            <v>0</v>
          </cell>
          <cell r="AA15">
            <v>0</v>
          </cell>
          <cell r="AB15">
            <v>0</v>
          </cell>
          <cell r="AC15">
            <v>0</v>
          </cell>
        </row>
        <row r="16">
          <cell r="E16">
            <v>0</v>
          </cell>
          <cell r="F16">
            <v>0</v>
          </cell>
          <cell r="G16">
            <v>0</v>
          </cell>
          <cell r="H16">
            <v>0</v>
          </cell>
          <cell r="I16">
            <v>0</v>
          </cell>
          <cell r="J16">
            <v>0</v>
          </cell>
          <cell r="K16">
            <v>1.1102230246251565E-15</v>
          </cell>
          <cell r="L16">
            <v>0</v>
          </cell>
          <cell r="M16">
            <v>0</v>
          </cell>
          <cell r="N16">
            <v>0</v>
          </cell>
          <cell r="P16">
            <v>0</v>
          </cell>
          <cell r="Q16">
            <v>0</v>
          </cell>
          <cell r="R16">
            <v>0</v>
          </cell>
          <cell r="S16">
            <v>0</v>
          </cell>
          <cell r="U16">
            <v>0</v>
          </cell>
          <cell r="V16">
            <v>0</v>
          </cell>
          <cell r="W16">
            <v>0</v>
          </cell>
          <cell r="X16">
            <v>0</v>
          </cell>
          <cell r="Z16">
            <v>0</v>
          </cell>
          <cell r="AA16">
            <v>0</v>
          </cell>
          <cell r="AB16">
            <v>0</v>
          </cell>
          <cell r="AC16">
            <v>0</v>
          </cell>
        </row>
        <row r="17">
          <cell r="E17" t="str">
            <v>915-162-81-27</v>
          </cell>
          <cell r="F17">
            <v>0</v>
          </cell>
          <cell r="G17">
            <v>0</v>
          </cell>
          <cell r="H17">
            <v>0</v>
          </cell>
          <cell r="J17">
            <v>0</v>
          </cell>
          <cell r="K17">
            <v>0</v>
          </cell>
          <cell r="L17">
            <v>0</v>
          </cell>
          <cell r="M17">
            <v>0</v>
          </cell>
          <cell r="N17">
            <v>0</v>
          </cell>
          <cell r="P17">
            <v>0</v>
          </cell>
          <cell r="Q17">
            <v>0</v>
          </cell>
          <cell r="R17">
            <v>0</v>
          </cell>
          <cell r="S17">
            <v>0</v>
          </cell>
          <cell r="U17">
            <v>0</v>
          </cell>
          <cell r="V17">
            <v>0</v>
          </cell>
          <cell r="W17">
            <v>0</v>
          </cell>
          <cell r="X17">
            <v>0</v>
          </cell>
          <cell r="Z17">
            <v>0</v>
          </cell>
          <cell r="AA17">
            <v>0</v>
          </cell>
          <cell r="AB17">
            <v>0</v>
          </cell>
          <cell r="AC17">
            <v>0</v>
          </cell>
        </row>
        <row r="18">
          <cell r="E18">
            <v>0</v>
          </cell>
          <cell r="F18">
            <v>0</v>
          </cell>
          <cell r="G18">
            <v>0</v>
          </cell>
          <cell r="H18">
            <v>0</v>
          </cell>
          <cell r="I18">
            <v>0</v>
          </cell>
          <cell r="J18">
            <v>0</v>
          </cell>
          <cell r="K18">
            <v>-5.1070259132757201E-15</v>
          </cell>
          <cell r="L18">
            <v>0</v>
          </cell>
          <cell r="M18">
            <v>0</v>
          </cell>
          <cell r="N18">
            <v>0</v>
          </cell>
          <cell r="P18">
            <v>0</v>
          </cell>
          <cell r="Q18">
            <v>0</v>
          </cell>
          <cell r="R18">
            <v>0</v>
          </cell>
          <cell r="S18">
            <v>0</v>
          </cell>
          <cell r="U18">
            <v>0</v>
          </cell>
          <cell r="V18">
            <v>0</v>
          </cell>
          <cell r="W18">
            <v>0</v>
          </cell>
          <cell r="X18">
            <v>0</v>
          </cell>
          <cell r="Z18">
            <v>0</v>
          </cell>
          <cell r="AA18">
            <v>0</v>
          </cell>
          <cell r="AB18">
            <v>0</v>
          </cell>
          <cell r="AC18">
            <v>0</v>
          </cell>
        </row>
        <row r="19">
          <cell r="E19" t="str">
            <v>915-380-00-87</v>
          </cell>
          <cell r="F19" t="str">
            <v>Nesterenko_VV@mrsk-1.ru</v>
          </cell>
          <cell r="G19">
            <v>0</v>
          </cell>
          <cell r="H19">
            <v>0</v>
          </cell>
          <cell r="I19">
            <v>0</v>
          </cell>
          <cell r="J19">
            <v>0</v>
          </cell>
          <cell r="K19">
            <v>0</v>
          </cell>
          <cell r="L19">
            <v>0</v>
          </cell>
          <cell r="M19">
            <v>0</v>
          </cell>
          <cell r="N19">
            <v>0</v>
          </cell>
          <cell r="P19">
            <v>0</v>
          </cell>
          <cell r="Q19">
            <v>0</v>
          </cell>
          <cell r="R19">
            <v>0</v>
          </cell>
          <cell r="S19">
            <v>0</v>
          </cell>
          <cell r="U19">
            <v>0</v>
          </cell>
          <cell r="V19">
            <v>0</v>
          </cell>
          <cell r="W19">
            <v>0</v>
          </cell>
          <cell r="X19">
            <v>0</v>
          </cell>
          <cell r="Z19">
            <v>0</v>
          </cell>
          <cell r="AA19">
            <v>0</v>
          </cell>
          <cell r="AB19">
            <v>0</v>
          </cell>
          <cell r="AC19">
            <v>0</v>
          </cell>
        </row>
        <row r="20">
          <cell r="E20" t="str">
            <v>8-915-380-00-15</v>
          </cell>
          <cell r="F20">
            <v>0</v>
          </cell>
          <cell r="G20">
            <v>0</v>
          </cell>
          <cell r="H20">
            <v>0</v>
          </cell>
          <cell r="I20">
            <v>0</v>
          </cell>
          <cell r="J20">
            <v>0</v>
          </cell>
          <cell r="K20">
            <v>0</v>
          </cell>
          <cell r="L20">
            <v>0</v>
          </cell>
          <cell r="M20">
            <v>0</v>
          </cell>
          <cell r="N20">
            <v>0</v>
          </cell>
          <cell r="P20">
            <v>0</v>
          </cell>
          <cell r="Q20">
            <v>0</v>
          </cell>
          <cell r="R20">
            <v>0</v>
          </cell>
          <cell r="S20">
            <v>0</v>
          </cell>
          <cell r="U20">
            <v>0</v>
          </cell>
          <cell r="V20">
            <v>0</v>
          </cell>
          <cell r="W20">
            <v>0</v>
          </cell>
          <cell r="X20">
            <v>0</v>
          </cell>
          <cell r="Z20">
            <v>0</v>
          </cell>
          <cell r="AA20">
            <v>0</v>
          </cell>
          <cell r="AB20">
            <v>0</v>
          </cell>
          <cell r="AC20">
            <v>0</v>
          </cell>
        </row>
        <row r="21">
          <cell r="C21" t="str">
            <v>Лапинская Светалана</v>
          </cell>
          <cell r="D21">
            <v>0</v>
          </cell>
          <cell r="E21" t="str">
            <v>915-380-00-37</v>
          </cell>
          <cell r="F21">
            <v>0</v>
          </cell>
          <cell r="G21">
            <v>0</v>
          </cell>
          <cell r="H21">
            <v>0</v>
          </cell>
          <cell r="J21">
            <v>0</v>
          </cell>
          <cell r="K21">
            <v>0</v>
          </cell>
          <cell r="L21">
            <v>0</v>
          </cell>
          <cell r="M21">
            <v>0</v>
          </cell>
          <cell r="N21">
            <v>2</v>
          </cell>
          <cell r="P21">
            <v>0</v>
          </cell>
          <cell r="Q21">
            <v>0</v>
          </cell>
          <cell r="R21">
            <v>-2</v>
          </cell>
          <cell r="S21">
            <v>0</v>
          </cell>
          <cell r="U21">
            <v>0</v>
          </cell>
          <cell r="V21">
            <v>0</v>
          </cell>
          <cell r="W21">
            <v>0</v>
          </cell>
          <cell r="X21">
            <v>0</v>
          </cell>
          <cell r="Z21">
            <v>0</v>
          </cell>
          <cell r="AA21">
            <v>0</v>
          </cell>
          <cell r="AB21">
            <v>0</v>
          </cell>
          <cell r="AC21">
            <v>0</v>
          </cell>
        </row>
        <row r="22">
          <cell r="C22" t="str">
            <v>Черных Денис Борисович</v>
          </cell>
          <cell r="D22">
            <v>0</v>
          </cell>
          <cell r="E22" t="str">
            <v>915-3800082</v>
          </cell>
          <cell r="H22">
            <v>0</v>
          </cell>
          <cell r="J22">
            <v>0</v>
          </cell>
          <cell r="K22">
            <v>0</v>
          </cell>
          <cell r="N22">
            <v>0</v>
          </cell>
        </row>
        <row r="23">
          <cell r="C23" t="str">
            <v>Рыбников Дмитрий Алексеевич</v>
          </cell>
          <cell r="D23">
            <v>0</v>
          </cell>
          <cell r="E23" t="str">
            <v>915-1628140</v>
          </cell>
          <cell r="F23">
            <v>0</v>
          </cell>
          <cell r="G23">
            <v>0</v>
          </cell>
          <cell r="H23">
            <v>0</v>
          </cell>
          <cell r="I23">
            <v>0</v>
          </cell>
          <cell r="J23">
            <v>0</v>
          </cell>
          <cell r="K23">
            <v>0</v>
          </cell>
          <cell r="L23">
            <v>0</v>
          </cell>
          <cell r="M23">
            <v>0</v>
          </cell>
          <cell r="N23">
            <v>0</v>
          </cell>
          <cell r="P23">
            <v>0</v>
          </cell>
          <cell r="Q23">
            <v>0</v>
          </cell>
          <cell r="R23">
            <v>0</v>
          </cell>
          <cell r="S23">
            <v>0</v>
          </cell>
          <cell r="U23">
            <v>0</v>
          </cell>
          <cell r="V23">
            <v>0</v>
          </cell>
          <cell r="W23">
            <v>0</v>
          </cell>
          <cell r="X23">
            <v>0</v>
          </cell>
          <cell r="Z23">
            <v>0</v>
          </cell>
          <cell r="AA23">
            <v>0</v>
          </cell>
          <cell r="AB23">
            <v>0</v>
          </cell>
          <cell r="AC23">
            <v>0</v>
          </cell>
        </row>
        <row r="24">
          <cell r="C24" t="str">
            <v>Алдонова Ольга Викторовна</v>
          </cell>
          <cell r="D24">
            <v>0</v>
          </cell>
          <cell r="E24">
            <v>0</v>
          </cell>
          <cell r="F24">
            <v>0</v>
          </cell>
          <cell r="G24">
            <v>0</v>
          </cell>
          <cell r="H24">
            <v>0</v>
          </cell>
          <cell r="J24">
            <v>0</v>
          </cell>
          <cell r="K24">
            <v>0</v>
          </cell>
          <cell r="L24">
            <v>0</v>
          </cell>
          <cell r="M24">
            <v>0</v>
          </cell>
          <cell r="N24">
            <v>0</v>
          </cell>
        </row>
        <row r="25">
          <cell r="C25" t="str">
            <v>Раковский Эдуард Казимирович</v>
          </cell>
          <cell r="D25">
            <v>0</v>
          </cell>
          <cell r="E25" t="str">
            <v xml:space="preserve"> </v>
          </cell>
          <cell r="F25">
            <v>0</v>
          </cell>
          <cell r="G25">
            <v>0</v>
          </cell>
          <cell r="H25">
            <v>0</v>
          </cell>
          <cell r="I25">
            <v>0</v>
          </cell>
          <cell r="J25">
            <v>0</v>
          </cell>
          <cell r="K25">
            <v>0</v>
          </cell>
          <cell r="L25">
            <v>0</v>
          </cell>
          <cell r="M25">
            <v>0</v>
          </cell>
          <cell r="N25">
            <v>0</v>
          </cell>
          <cell r="P25">
            <v>0</v>
          </cell>
          <cell r="Q25">
            <v>0</v>
          </cell>
          <cell r="R25">
            <v>0</v>
          </cell>
          <cell r="S25">
            <v>0</v>
          </cell>
          <cell r="U25">
            <v>0</v>
          </cell>
          <cell r="V25">
            <v>0</v>
          </cell>
          <cell r="W25">
            <v>0</v>
          </cell>
          <cell r="X25">
            <v>0</v>
          </cell>
          <cell r="Z25">
            <v>0</v>
          </cell>
          <cell r="AA25">
            <v>0</v>
          </cell>
          <cell r="AB25">
            <v>0</v>
          </cell>
          <cell r="AC25">
            <v>0</v>
          </cell>
        </row>
        <row r="26">
          <cell r="C26" t="str">
            <v>Науменко Людмила Николаевна</v>
          </cell>
          <cell r="D26">
            <v>0</v>
          </cell>
          <cell r="E26">
            <v>0</v>
          </cell>
          <cell r="F26" t="str">
            <v xml:space="preserve">   </v>
          </cell>
          <cell r="G26">
            <v>0</v>
          </cell>
          <cell r="H26">
            <v>0</v>
          </cell>
          <cell r="I26">
            <v>0</v>
          </cell>
          <cell r="J26">
            <v>0</v>
          </cell>
          <cell r="K26">
            <v>-4.9960036108132044E-15</v>
          </cell>
          <cell r="L26">
            <v>0</v>
          </cell>
          <cell r="M26">
            <v>-1.1102230246251565E-15</v>
          </cell>
        </row>
        <row r="27">
          <cell r="C27">
            <v>0</v>
          </cell>
          <cell r="D27" t="str">
            <v>742-53-68 (9295)</v>
          </cell>
          <cell r="E27">
            <v>0</v>
          </cell>
          <cell r="F27">
            <v>14285.714285714286</v>
          </cell>
          <cell r="G27">
            <v>0</v>
          </cell>
          <cell r="H27">
            <v>0</v>
          </cell>
          <cell r="I27">
            <v>0</v>
          </cell>
          <cell r="J27">
            <v>0</v>
          </cell>
          <cell r="K27">
            <v>0</v>
          </cell>
          <cell r="L27">
            <v>0</v>
          </cell>
          <cell r="M27">
            <v>0</v>
          </cell>
          <cell r="N27">
            <v>0</v>
          </cell>
          <cell r="P27">
            <v>0</v>
          </cell>
          <cell r="Q27">
            <v>0</v>
          </cell>
          <cell r="R27">
            <v>0</v>
          </cell>
          <cell r="S27">
            <v>0</v>
          </cell>
          <cell r="U27">
            <v>0</v>
          </cell>
          <cell r="V27">
            <v>0</v>
          </cell>
          <cell r="W27">
            <v>0</v>
          </cell>
          <cell r="X27">
            <v>0</v>
          </cell>
        </row>
        <row r="28">
          <cell r="C28">
            <v>0</v>
          </cell>
          <cell r="D28">
            <v>0</v>
          </cell>
          <cell r="E28">
            <v>0</v>
          </cell>
          <cell r="F28">
            <v>0</v>
          </cell>
          <cell r="G28">
            <v>0</v>
          </cell>
          <cell r="H28">
            <v>0</v>
          </cell>
          <cell r="I28">
            <v>0</v>
          </cell>
          <cell r="J28">
            <v>0</v>
          </cell>
          <cell r="K28">
            <v>0</v>
          </cell>
          <cell r="L28">
            <v>0</v>
          </cell>
          <cell r="M28">
            <v>0</v>
          </cell>
          <cell r="N28">
            <v>0</v>
          </cell>
          <cell r="P28">
            <v>0</v>
          </cell>
          <cell r="Q28">
            <v>0</v>
          </cell>
          <cell r="R28">
            <v>0</v>
          </cell>
          <cell r="S28">
            <v>0</v>
          </cell>
          <cell r="U28">
            <v>0</v>
          </cell>
          <cell r="V28">
            <v>0</v>
          </cell>
          <cell r="W28">
            <v>0</v>
          </cell>
          <cell r="X28">
            <v>0</v>
          </cell>
        </row>
        <row r="29">
          <cell r="C29" t="str">
            <v>Ушаков Евгений Викторович</v>
          </cell>
          <cell r="D29" t="str">
            <v>(831) 431-83-59</v>
          </cell>
          <cell r="E29">
            <v>0</v>
          </cell>
          <cell r="F29" t="str">
            <v>ushakov_ev@mrsk-cp.ru</v>
          </cell>
          <cell r="G29">
            <v>23447</v>
          </cell>
          <cell r="H29">
            <v>0</v>
          </cell>
          <cell r="I29">
            <v>0</v>
          </cell>
          <cell r="J29">
            <v>0</v>
          </cell>
          <cell r="K29">
            <v>0</v>
          </cell>
          <cell r="L29">
            <v>0</v>
          </cell>
          <cell r="M29">
            <v>0</v>
          </cell>
          <cell r="N29">
            <v>0</v>
          </cell>
          <cell r="P29">
            <v>0</v>
          </cell>
          <cell r="Q29">
            <v>0</v>
          </cell>
          <cell r="R29">
            <v>0</v>
          </cell>
          <cell r="S29">
            <v>0</v>
          </cell>
          <cell r="U29">
            <v>0</v>
          </cell>
          <cell r="V29">
            <v>0</v>
          </cell>
          <cell r="W29">
            <v>0</v>
          </cell>
          <cell r="X29">
            <v>0</v>
          </cell>
        </row>
        <row r="30">
          <cell r="C30" t="str">
            <v>Тихомирова Ольга Владимировна</v>
          </cell>
          <cell r="D30" t="str">
            <v>(831) 431-83-09,
431-91-01</v>
          </cell>
          <cell r="E30" t="str">
            <v>8-910-101-92-10</v>
          </cell>
          <cell r="F30" t="str">
            <v>tikhomirova_ov@mrsk-cp.ru</v>
          </cell>
          <cell r="G30">
            <v>23491</v>
          </cell>
          <cell r="H30">
            <v>0</v>
          </cell>
          <cell r="I30">
            <v>0</v>
          </cell>
          <cell r="J30">
            <v>4.9960036108132044E-16</v>
          </cell>
          <cell r="K30">
            <v>2.4286128663675299E-15</v>
          </cell>
          <cell r="L30">
            <v>-3.3306690738754696E-15</v>
          </cell>
          <cell r="M30">
            <v>-4.4408920985006262E-16</v>
          </cell>
          <cell r="N30">
            <v>2.6645352591003757E-15</v>
          </cell>
          <cell r="P30">
            <v>-3.4416913763379853E-15</v>
          </cell>
          <cell r="Q30">
            <v>1.5543122344752192E-15</v>
          </cell>
          <cell r="R30">
            <v>6.6613381477509392E-16</v>
          </cell>
          <cell r="S30">
            <v>1.4432899320127035E-15</v>
          </cell>
          <cell r="U30">
            <v>2.7755575615628914E-15</v>
          </cell>
          <cell r="V30">
            <v>0</v>
          </cell>
          <cell r="W30">
            <v>-4.4408920985006262E-16</v>
          </cell>
          <cell r="X30">
            <v>0</v>
          </cell>
        </row>
        <row r="31">
          <cell r="C31" t="str">
            <v>Алешин Артем Геннадьевич</v>
          </cell>
          <cell r="D31" t="str">
            <v>(831) 431-93-55</v>
          </cell>
          <cell r="E31" t="str">
            <v>910-793-4786</v>
          </cell>
          <cell r="F31">
            <v>0</v>
          </cell>
          <cell r="G31">
            <v>0</v>
          </cell>
          <cell r="H31">
            <v>0</v>
          </cell>
          <cell r="I31">
            <v>0</v>
          </cell>
          <cell r="J31">
            <v>0</v>
          </cell>
          <cell r="K31">
            <v>-17</v>
          </cell>
          <cell r="L31">
            <v>0</v>
          </cell>
          <cell r="M31">
            <v>0</v>
          </cell>
          <cell r="N31">
            <v>0</v>
          </cell>
          <cell r="P31">
            <v>0</v>
          </cell>
          <cell r="Q31">
            <v>0</v>
          </cell>
          <cell r="R31">
            <v>0</v>
          </cell>
          <cell r="S31">
            <v>0</v>
          </cell>
          <cell r="U31">
            <v>0</v>
          </cell>
          <cell r="V31">
            <v>0</v>
          </cell>
          <cell r="W31">
            <v>0</v>
          </cell>
          <cell r="X31">
            <v>0</v>
          </cell>
        </row>
        <row r="32">
          <cell r="C32" t="str">
            <v>Киреев Алексей Александрович</v>
          </cell>
          <cell r="D32" t="str">
            <v>(831) 431-83-39</v>
          </cell>
          <cell r="E32" t="str">
            <v xml:space="preserve"> </v>
          </cell>
          <cell r="F32">
            <v>0</v>
          </cell>
          <cell r="G32">
            <v>0</v>
          </cell>
          <cell r="H32">
            <v>0</v>
          </cell>
          <cell r="I32">
            <v>0</v>
          </cell>
          <cell r="J32">
            <v>0</v>
          </cell>
          <cell r="K32">
            <v>-1.0703999999999996</v>
          </cell>
          <cell r="L32">
            <v>0</v>
          </cell>
          <cell r="M32">
            <v>0</v>
          </cell>
        </row>
        <row r="33">
          <cell r="C33" t="str">
            <v>Кульмяев Андрей</v>
          </cell>
          <cell r="D33">
            <v>0</v>
          </cell>
          <cell r="E33" t="str">
            <v>8-910-892-78-04</v>
          </cell>
          <cell r="F33">
            <v>0</v>
          </cell>
          <cell r="G33">
            <v>0</v>
          </cell>
          <cell r="H33">
            <v>0</v>
          </cell>
          <cell r="J33">
            <v>0</v>
          </cell>
          <cell r="K33">
            <v>-24</v>
          </cell>
          <cell r="L33">
            <v>0</v>
          </cell>
          <cell r="M33">
            <v>0</v>
          </cell>
          <cell r="N33">
            <v>0</v>
          </cell>
        </row>
        <row r="34">
          <cell r="B34">
            <v>0</v>
          </cell>
          <cell r="C34" t="str">
            <v>Кузин Михаил Владимирович</v>
          </cell>
          <cell r="D34">
            <v>0</v>
          </cell>
          <cell r="E34" t="str">
            <v>8-910-899-53-00</v>
          </cell>
          <cell r="F34">
            <v>0</v>
          </cell>
          <cell r="G34">
            <v>0</v>
          </cell>
          <cell r="H34">
            <v>0</v>
          </cell>
          <cell r="J34">
            <v>1.3530843112619095E-16</v>
          </cell>
          <cell r="K34">
            <v>-1.3899259999999993</v>
          </cell>
          <cell r="L34">
            <v>2.2204460492503131E-16</v>
          </cell>
          <cell r="M34">
            <v>0</v>
          </cell>
          <cell r="N34">
            <v>4.0592529337857286E-16</v>
          </cell>
        </row>
        <row r="35">
          <cell r="C35" t="str">
            <v>Тарасов Андрей Геннадьевич</v>
          </cell>
          <cell r="D35" t="str">
            <v>(831) 431-74-92</v>
          </cell>
          <cell r="E35" t="str">
            <v>8-910-104-12-49</v>
          </cell>
          <cell r="F35" t="str">
            <v>Tarasov_AG@mrsk-cp.ru</v>
          </cell>
          <cell r="G35">
            <v>0</v>
          </cell>
          <cell r="H35">
            <v>0</v>
          </cell>
          <cell r="I35">
            <v>0</v>
          </cell>
          <cell r="J35">
            <v>0</v>
          </cell>
          <cell r="K35">
            <v>0</v>
          </cell>
          <cell r="L35">
            <v>0</v>
          </cell>
          <cell r="M35">
            <v>0</v>
          </cell>
          <cell r="N35">
            <v>0</v>
          </cell>
        </row>
        <row r="36">
          <cell r="C36" t="str">
            <v>Титов Алексей Александрович</v>
          </cell>
          <cell r="D36" t="str">
            <v>(831) 431-74-92</v>
          </cell>
          <cell r="E36">
            <v>0</v>
          </cell>
          <cell r="F36" t="str">
            <v>titov_aa@mrsk-cp.ru</v>
          </cell>
          <cell r="G36">
            <v>0</v>
          </cell>
          <cell r="H36">
            <v>0</v>
          </cell>
          <cell r="J36">
            <v>0</v>
          </cell>
          <cell r="K36">
            <v>4.4408920985006262E-16</v>
          </cell>
          <cell r="L36">
            <v>-0.15499999999999997</v>
          </cell>
          <cell r="M36">
            <v>1.5265566588595902E-16</v>
          </cell>
          <cell r="N36">
            <v>-3.9000000000000284E-2</v>
          </cell>
        </row>
        <row r="37">
          <cell r="B37">
            <v>0</v>
          </cell>
          <cell r="C37" t="str">
            <v>Недоросков Дмитрий Александрович</v>
          </cell>
          <cell r="D37">
            <v>0</v>
          </cell>
          <cell r="E37" t="str">
            <v>8-920-255-50-64</v>
          </cell>
          <cell r="F37">
            <v>0</v>
          </cell>
          <cell r="G37">
            <v>0</v>
          </cell>
          <cell r="H37">
            <v>0</v>
          </cell>
          <cell r="J37">
            <v>0</v>
          </cell>
          <cell r="K37">
            <v>0</v>
          </cell>
          <cell r="N37">
            <v>0</v>
          </cell>
        </row>
        <row r="38">
          <cell r="C38" t="str">
            <v>Ведерников Андрей Юрьевич</v>
          </cell>
          <cell r="D38" t="str">
            <v>(831) 431-91-45</v>
          </cell>
          <cell r="E38">
            <v>0</v>
          </cell>
          <cell r="F38">
            <v>0</v>
          </cell>
          <cell r="G38">
            <v>0</v>
          </cell>
          <cell r="H38">
            <v>0</v>
          </cell>
          <cell r="I38">
            <v>0</v>
          </cell>
        </row>
        <row r="39">
          <cell r="C39" t="str">
            <v>Лосева Татьяна Михайловна</v>
          </cell>
          <cell r="D39" t="str">
            <v>433-38-06</v>
          </cell>
          <cell r="E39">
            <v>0</v>
          </cell>
          <cell r="F39">
            <v>0</v>
          </cell>
          <cell r="G39">
            <v>0</v>
          </cell>
          <cell r="H39">
            <v>0</v>
          </cell>
          <cell r="J39">
            <v>0</v>
          </cell>
          <cell r="K39">
            <v>0</v>
          </cell>
          <cell r="N39">
            <v>0</v>
          </cell>
        </row>
        <row r="40">
          <cell r="C40" t="str">
            <v>Сухотник Александр Борисович</v>
          </cell>
          <cell r="D40" t="str">
            <v>431-85-88</v>
          </cell>
          <cell r="E40">
            <v>0</v>
          </cell>
          <cell r="F40">
            <v>0</v>
          </cell>
          <cell r="G40">
            <v>0</v>
          </cell>
          <cell r="H40">
            <v>0</v>
          </cell>
          <cell r="J40">
            <v>0</v>
          </cell>
          <cell r="K40">
            <v>0</v>
          </cell>
          <cell r="N40">
            <v>0</v>
          </cell>
        </row>
        <row r="41">
          <cell r="C41" t="str">
            <v>Басалаев Валерий Леонидович</v>
          </cell>
          <cell r="D41" t="str">
            <v>431-85-23</v>
          </cell>
          <cell r="E41">
            <v>0</v>
          </cell>
          <cell r="F41">
            <v>0</v>
          </cell>
          <cell r="G41">
            <v>0</v>
          </cell>
          <cell r="H41">
            <v>0</v>
          </cell>
          <cell r="I41">
            <v>0</v>
          </cell>
          <cell r="J41">
            <v>0</v>
          </cell>
          <cell r="K41">
            <v>0</v>
          </cell>
          <cell r="N41">
            <v>0</v>
          </cell>
        </row>
        <row r="42">
          <cell r="C42" t="str">
            <v>Якимова Людмила</v>
          </cell>
          <cell r="D42" t="str">
            <v>(831) 431-83-45</v>
          </cell>
          <cell r="E42">
            <v>0</v>
          </cell>
          <cell r="F42">
            <v>0</v>
          </cell>
          <cell r="G42">
            <v>0</v>
          </cell>
          <cell r="H42">
            <v>0</v>
          </cell>
          <cell r="J42">
            <v>0</v>
          </cell>
          <cell r="K42">
            <v>0</v>
          </cell>
          <cell r="N42">
            <v>0</v>
          </cell>
        </row>
        <row r="43">
          <cell r="C43" t="str">
            <v>Подольская Лада Александровна</v>
          </cell>
          <cell r="D43" t="str">
            <v>433-38-06</v>
          </cell>
          <cell r="E43">
            <v>0</v>
          </cell>
          <cell r="F43">
            <v>0</v>
          </cell>
          <cell r="G43">
            <v>0</v>
          </cell>
          <cell r="H43">
            <v>0</v>
          </cell>
          <cell r="J43">
            <v>0</v>
          </cell>
          <cell r="K43">
            <v>0</v>
          </cell>
          <cell r="N43">
            <v>0</v>
          </cell>
        </row>
        <row r="44">
          <cell r="C44" t="str">
            <v>Токаева Ольга Васильевна</v>
          </cell>
          <cell r="D44" t="str">
            <v>(831) 431-93-15</v>
          </cell>
          <cell r="E44">
            <v>0</v>
          </cell>
        </row>
        <row r="45">
          <cell r="C45" t="str">
            <v>Кронберг Наталья</v>
          </cell>
          <cell r="D45" t="str">
            <v>(831) 431-91-72</v>
          </cell>
          <cell r="E45">
            <v>0</v>
          </cell>
          <cell r="F45">
            <v>0</v>
          </cell>
          <cell r="G45">
            <v>0</v>
          </cell>
          <cell r="H45">
            <v>0</v>
          </cell>
          <cell r="I45">
            <v>0</v>
          </cell>
          <cell r="J45">
            <v>0</v>
          </cell>
          <cell r="K45">
            <v>0</v>
          </cell>
          <cell r="N45">
            <v>0</v>
          </cell>
        </row>
        <row r="46">
          <cell r="C46">
            <v>0</v>
          </cell>
          <cell r="D46">
            <v>0</v>
          </cell>
          <cell r="E46">
            <v>0</v>
          </cell>
          <cell r="F46">
            <v>0</v>
          </cell>
          <cell r="G46">
            <v>0</v>
          </cell>
          <cell r="H46">
            <v>0</v>
          </cell>
          <cell r="I46">
            <v>0</v>
          </cell>
          <cell r="J46">
            <v>0</v>
          </cell>
          <cell r="K46">
            <v>0</v>
          </cell>
          <cell r="N46">
            <v>0</v>
          </cell>
        </row>
        <row r="47">
          <cell r="C47" t="str">
            <v>Кухмай Александр Маркович</v>
          </cell>
          <cell r="D47">
            <v>0</v>
          </cell>
          <cell r="E47" t="str">
            <v>8(911) 712-24-02</v>
          </cell>
          <cell r="F47" t="str">
            <v>main@mrsksevzap.ru</v>
          </cell>
          <cell r="G47">
            <v>18741</v>
          </cell>
          <cell r="H47">
            <v>0</v>
          </cell>
          <cell r="I47">
            <v>0</v>
          </cell>
          <cell r="J47">
            <v>0</v>
          </cell>
          <cell r="K47">
            <v>0</v>
          </cell>
          <cell r="N47">
            <v>0</v>
          </cell>
        </row>
        <row r="48">
          <cell r="C48" t="str">
            <v>Макарова Ольга Вадимовна</v>
          </cell>
          <cell r="D48" t="str">
            <v>(812) 305-106-06</v>
          </cell>
          <cell r="E48" t="str">
            <v>8-911-712-24-15</v>
          </cell>
          <cell r="F48" t="str">
            <v>makarova@mrsksevzap.ru</v>
          </cell>
          <cell r="G48">
            <v>26262</v>
          </cell>
          <cell r="H48">
            <v>0</v>
          </cell>
          <cell r="J48">
            <v>0</v>
          </cell>
          <cell r="K48">
            <v>0</v>
          </cell>
          <cell r="N48">
            <v>0</v>
          </cell>
        </row>
        <row r="49">
          <cell r="C49" t="str">
            <v xml:space="preserve">Бахирева Дарья Андреевна </v>
          </cell>
          <cell r="D49" t="str">
            <v>(812) 305-1010 (доб.203)</v>
          </cell>
          <cell r="E49">
            <v>0</v>
          </cell>
          <cell r="F49" t="str">
            <v>bda@mrsksevzap.ru</v>
          </cell>
          <cell r="G49">
            <v>0</v>
          </cell>
          <cell r="H49">
            <v>0</v>
          </cell>
          <cell r="I49">
            <v>0</v>
          </cell>
          <cell r="J49">
            <v>0</v>
          </cell>
          <cell r="K49">
            <v>0</v>
          </cell>
          <cell r="N49">
            <v>0</v>
          </cell>
        </row>
        <row r="50">
          <cell r="C50" t="str">
            <v>Горкавенко Людмила Игоревна</v>
          </cell>
          <cell r="D50" t="str">
            <v>(812) 305-10-20</v>
          </cell>
          <cell r="E50">
            <v>0</v>
          </cell>
        </row>
        <row r="52">
          <cell r="D52" t="str">
            <v>(812) 305-10-29</v>
          </cell>
          <cell r="E52">
            <v>0</v>
          </cell>
          <cell r="F52">
            <v>0</v>
          </cell>
          <cell r="G52">
            <v>0</v>
          </cell>
        </row>
        <row r="53">
          <cell r="D53" t="str">
            <v>(812) 320-22-87 (119)</v>
          </cell>
          <cell r="E53">
            <v>0</v>
          </cell>
          <cell r="F53" t="str">
            <v>mae@mrsksevzap.ru</v>
          </cell>
          <cell r="G53">
            <v>0</v>
          </cell>
          <cell r="H53">
            <v>0</v>
          </cell>
          <cell r="I53">
            <v>0</v>
          </cell>
          <cell r="J53">
            <v>0</v>
          </cell>
          <cell r="N53">
            <v>0</v>
          </cell>
        </row>
        <row r="54">
          <cell r="C54" t="str">
            <v>Ткаченко Евгения Николаевна</v>
          </cell>
          <cell r="D54" t="str">
            <v>(812) 320-22-87 (237)</v>
          </cell>
          <cell r="E54" t="str">
            <v>71 михалева</v>
          </cell>
          <cell r="F54" t="str">
            <v>ten@mrsksevzap.ru</v>
          </cell>
          <cell r="G54">
            <v>0</v>
          </cell>
          <cell r="H54">
            <v>0</v>
          </cell>
          <cell r="I54">
            <v>-3.5527136788005009E-15</v>
          </cell>
          <cell r="J54">
            <v>8.8817841970012523E-16</v>
          </cell>
          <cell r="K54">
            <v>0</v>
          </cell>
          <cell r="N54">
            <v>0</v>
          </cell>
        </row>
        <row r="55">
          <cell r="C55" t="str">
            <v>Поветкина Анаа Александровна</v>
          </cell>
          <cell r="D55" t="str">
            <v>(812) 305-10-67</v>
          </cell>
          <cell r="E55">
            <v>0</v>
          </cell>
          <cell r="F55">
            <v>0</v>
          </cell>
          <cell r="G55">
            <v>0</v>
          </cell>
          <cell r="H55">
            <v>0</v>
          </cell>
          <cell r="J55">
            <v>0</v>
          </cell>
          <cell r="K55">
            <v>0</v>
          </cell>
          <cell r="N55">
            <v>0</v>
          </cell>
        </row>
        <row r="56">
          <cell r="C56" t="str">
            <v>Крылова Ариадна Александровна</v>
          </cell>
          <cell r="D56" t="str">
            <v>(812) 305-10-42</v>
          </cell>
          <cell r="E56">
            <v>0</v>
          </cell>
          <cell r="F56">
            <v>0</v>
          </cell>
          <cell r="G56">
            <v>0</v>
          </cell>
          <cell r="H56">
            <v>0</v>
          </cell>
          <cell r="I56">
            <v>-9.9999999999267342E-5</v>
          </cell>
          <cell r="J56">
            <v>-0.39390000000000003</v>
          </cell>
          <cell r="K56">
            <v>0</v>
          </cell>
          <cell r="N56">
            <v>-3.6082248300317588E-16</v>
          </cell>
        </row>
        <row r="57">
          <cell r="C57" t="str">
            <v>Михалева Людмила Юрьевна</v>
          </cell>
          <cell r="D57" t="str">
            <v>(812) 305-10-71</v>
          </cell>
          <cell r="E57">
            <v>0</v>
          </cell>
          <cell r="F57">
            <v>0</v>
          </cell>
          <cell r="G57">
            <v>0</v>
          </cell>
          <cell r="H57">
            <v>0</v>
          </cell>
          <cell r="I57">
            <v>0</v>
          </cell>
          <cell r="J57">
            <v>0</v>
          </cell>
          <cell r="K57">
            <v>0</v>
          </cell>
          <cell r="N57">
            <v>0</v>
          </cell>
        </row>
        <row r="58">
          <cell r="C58" t="str">
            <v>Платашкина Вера</v>
          </cell>
          <cell r="D58">
            <v>0</v>
          </cell>
          <cell r="E58" t="str">
            <v>8-911-811-84-49</v>
          </cell>
          <cell r="F58">
            <v>0</v>
          </cell>
          <cell r="G58">
            <v>0</v>
          </cell>
          <cell r="H58">
            <v>0</v>
          </cell>
          <cell r="J58">
            <v>-4.2674197509029455E-16</v>
          </cell>
          <cell r="K58">
            <v>0</v>
          </cell>
          <cell r="N58">
            <v>0</v>
          </cell>
        </row>
        <row r="59">
          <cell r="C59" t="str">
            <v>Кушнеров Анатолий Валерььевич</v>
          </cell>
          <cell r="D59">
            <v>0</v>
          </cell>
          <cell r="E59" t="str">
            <v>8 (911) 712-24-05</v>
          </cell>
          <cell r="F59" t="str">
            <v>avk@mrsksevzap.ru</v>
          </cell>
          <cell r="G59">
            <v>26131</v>
          </cell>
          <cell r="H59">
            <v>0</v>
          </cell>
          <cell r="I59">
            <v>0</v>
          </cell>
          <cell r="J59">
            <v>0</v>
          </cell>
          <cell r="N59">
            <v>0</v>
          </cell>
        </row>
        <row r="60">
          <cell r="C60" t="str">
            <v>Титов Сергей Геннадьевич</v>
          </cell>
          <cell r="F60" t="str">
            <v>titov@mrsksevzap.ru</v>
          </cell>
          <cell r="G60">
            <v>23110</v>
          </cell>
          <cell r="H60">
            <v>0</v>
          </cell>
          <cell r="J60">
            <v>-7.2164496600635175E-16</v>
          </cell>
          <cell r="K60">
            <v>0</v>
          </cell>
          <cell r="N60">
            <v>0</v>
          </cell>
        </row>
        <row r="61">
          <cell r="C61">
            <v>0</v>
          </cell>
          <cell r="D61">
            <v>0</v>
          </cell>
          <cell r="E61">
            <v>0</v>
          </cell>
          <cell r="F61">
            <v>0</v>
          </cell>
          <cell r="G61">
            <v>0</v>
          </cell>
          <cell r="H61">
            <v>0</v>
          </cell>
          <cell r="J61">
            <v>0</v>
          </cell>
          <cell r="K61">
            <v>0</v>
          </cell>
          <cell r="N61">
            <v>0</v>
          </cell>
        </row>
        <row r="62">
          <cell r="C62" t="str">
            <v>Карташова Елена Борисовна</v>
          </cell>
          <cell r="D62" t="str">
            <v>(812) 320-22-87 (127)</v>
          </cell>
          <cell r="E62">
            <v>0</v>
          </cell>
          <cell r="F62" t="str">
            <v xml:space="preserve"> </v>
          </cell>
          <cell r="G62">
            <v>0</v>
          </cell>
          <cell r="H62">
            <v>0</v>
          </cell>
          <cell r="J62">
            <v>0</v>
          </cell>
          <cell r="K62">
            <v>1.8803652668644233</v>
          </cell>
          <cell r="N62">
            <v>0</v>
          </cell>
        </row>
        <row r="63">
          <cell r="C63" t="str">
            <v>Анфимов Олег Панфутьевич</v>
          </cell>
          <cell r="D63" t="str">
            <v>(812) 320-22-87 (138)</v>
          </cell>
          <cell r="E63" t="str">
            <v>8-911-712-24-00</v>
          </cell>
          <cell r="F63">
            <v>0</v>
          </cell>
          <cell r="G63">
            <v>0</v>
          </cell>
          <cell r="H63">
            <v>0</v>
          </cell>
          <cell r="J63">
            <v>0</v>
          </cell>
          <cell r="K63">
            <v>0</v>
          </cell>
          <cell r="N63">
            <v>0</v>
          </cell>
        </row>
        <row r="64">
          <cell r="C64" t="str">
            <v>Факс</v>
          </cell>
          <cell r="D64" t="str">
            <v>(812) 328-06-32</v>
          </cell>
          <cell r="E64">
            <v>0</v>
          </cell>
          <cell r="F64">
            <v>0</v>
          </cell>
          <cell r="G64">
            <v>0</v>
          </cell>
          <cell r="H64">
            <v>0</v>
          </cell>
          <cell r="J64">
            <v>2.886579864025407E-15</v>
          </cell>
          <cell r="K64">
            <v>0</v>
          </cell>
          <cell r="N64">
            <v>-4.3298697960381105E-15</v>
          </cell>
        </row>
        <row r="65">
          <cell r="C65">
            <v>0</v>
          </cell>
        </row>
        <row r="66">
          <cell r="C66">
            <v>0</v>
          </cell>
          <cell r="D66" t="str">
            <v>(343) 216-17-60</v>
          </cell>
          <cell r="E66" t="str">
            <v>912-2300411</v>
          </cell>
          <cell r="F66">
            <v>0</v>
          </cell>
          <cell r="G66">
            <v>0</v>
          </cell>
          <cell r="H66">
            <v>0</v>
          </cell>
          <cell r="J66">
            <v>-4.6629367034256575E-15</v>
          </cell>
          <cell r="K66">
            <v>0</v>
          </cell>
          <cell r="N66">
            <v>0</v>
          </cell>
        </row>
        <row r="67">
          <cell r="C67" t="str">
            <v>Морозова Елена Александровна</v>
          </cell>
          <cell r="D67" t="str">
            <v>(343) 216-88-62</v>
          </cell>
          <cell r="E67" t="str">
            <v>912-2300-416</v>
          </cell>
          <cell r="F67">
            <v>0</v>
          </cell>
          <cell r="G67">
            <v>0</v>
          </cell>
          <cell r="H67">
            <v>0</v>
          </cell>
          <cell r="J67">
            <v>0</v>
          </cell>
          <cell r="K67">
            <v>0</v>
          </cell>
          <cell r="N67">
            <v>0</v>
          </cell>
        </row>
        <row r="68">
          <cell r="C68" t="str">
            <v>Юлдашева Ирина Николаевна</v>
          </cell>
          <cell r="D68" t="str">
            <v>216-88-66
215-25-51</v>
          </cell>
          <cell r="E68" t="str">
            <v>912-23-20-415</v>
          </cell>
          <cell r="F68">
            <v>0</v>
          </cell>
          <cell r="G68">
            <v>0</v>
          </cell>
          <cell r="H68">
            <v>0</v>
          </cell>
          <cell r="J68">
            <v>-4.3021142204224816E-16</v>
          </cell>
          <cell r="K68">
            <v>-0.45100898616364793</v>
          </cell>
          <cell r="N68">
            <v>-5.4123372450476381E-16</v>
          </cell>
        </row>
        <row r="69">
          <cell r="C69" t="str">
            <v>(Сливчук) Максимова Юлия</v>
          </cell>
          <cell r="D69" t="str">
            <v>215-26-86</v>
          </cell>
          <cell r="E69" t="str">
            <v>8-912-23-00-407</v>
          </cell>
          <cell r="F69">
            <v>0</v>
          </cell>
          <cell r="G69">
            <v>0</v>
          </cell>
          <cell r="H69">
            <v>0</v>
          </cell>
          <cell r="J69">
            <v>0</v>
          </cell>
          <cell r="K69">
            <v>0</v>
          </cell>
          <cell r="N69">
            <v>0</v>
          </cell>
        </row>
        <row r="70">
          <cell r="C70" t="str">
            <v>Шевелев Илья Владимирович</v>
          </cell>
          <cell r="F70">
            <v>0</v>
          </cell>
          <cell r="G70">
            <v>0</v>
          </cell>
          <cell r="H70">
            <v>0</v>
          </cell>
          <cell r="J70">
            <v>0.10079999999999978</v>
          </cell>
          <cell r="K70">
            <v>0.35885863636363635</v>
          </cell>
          <cell r="N70">
            <v>0.20000000000000007</v>
          </cell>
        </row>
        <row r="71">
          <cell r="C71" t="str">
            <v>Кузьминкина Жанна Викторовна</v>
          </cell>
          <cell r="D71" t="str">
            <v>(343) 215-26-30</v>
          </cell>
          <cell r="E71" t="str">
            <v>8-912-2320426</v>
          </cell>
        </row>
        <row r="72">
          <cell r="C72" t="str">
            <v>Рагозина Марина Викторовна</v>
          </cell>
          <cell r="D72" t="str">
            <v>8 (343)215-22-93</v>
          </cell>
          <cell r="E72">
            <v>0</v>
          </cell>
          <cell r="F72" t="str">
            <v>MRagozina@MRSK-URAL.RU</v>
          </cell>
          <cell r="G72">
            <v>0</v>
          </cell>
          <cell r="H72">
            <v>0</v>
          </cell>
          <cell r="J72">
            <v>-4.3021142204224816E-16</v>
          </cell>
          <cell r="K72">
            <v>0</v>
          </cell>
          <cell r="N72">
            <v>0</v>
          </cell>
        </row>
        <row r="73">
          <cell r="C73" t="str">
            <v>Соболева Наталья Анатольевна</v>
          </cell>
          <cell r="F73" t="str">
            <v>nsoboleva@mrsk-ural.ru</v>
          </cell>
          <cell r="G73">
            <v>0</v>
          </cell>
          <cell r="H73">
            <v>0</v>
          </cell>
          <cell r="J73">
            <v>0</v>
          </cell>
          <cell r="K73">
            <v>0</v>
          </cell>
          <cell r="N73">
            <v>0</v>
          </cell>
        </row>
        <row r="74">
          <cell r="C74" t="str">
            <v xml:space="preserve">Вилисова Анастасия </v>
          </cell>
          <cell r="D74" t="str">
            <v>(343) 215 26 29</v>
          </cell>
          <cell r="E74" t="str">
            <v>8-912-23-00-425</v>
          </cell>
          <cell r="F74">
            <v>0</v>
          </cell>
          <cell r="G74">
            <v>0</v>
          </cell>
          <cell r="H74">
            <v>0</v>
          </cell>
          <cell r="J74">
            <v>0</v>
          </cell>
          <cell r="K74">
            <v>0</v>
          </cell>
          <cell r="N74">
            <v>0</v>
          </cell>
        </row>
        <row r="75">
          <cell r="C75" t="str">
            <v>Черноскутова Вера Сергеевна</v>
          </cell>
          <cell r="D75" t="str">
            <v>(343) 215-22-62</v>
          </cell>
          <cell r="E75">
            <v>0</v>
          </cell>
          <cell r="F75">
            <v>0</v>
          </cell>
          <cell r="G75">
            <v>0</v>
          </cell>
          <cell r="H75">
            <v>0</v>
          </cell>
          <cell r="J75">
            <v>0</v>
          </cell>
          <cell r="K75">
            <v>0</v>
          </cell>
          <cell r="N75">
            <v>0</v>
          </cell>
        </row>
        <row r="76">
          <cell r="C76" t="str">
            <v>Кайль Владимир Викторович</v>
          </cell>
          <cell r="D76" t="str">
            <v>(343) 215-26-34</v>
          </cell>
          <cell r="E76" t="str">
            <v>сот. тел. 908-635-29-68</v>
          </cell>
          <cell r="F76">
            <v>0</v>
          </cell>
          <cell r="G76">
            <v>0</v>
          </cell>
          <cell r="H76">
            <v>0</v>
          </cell>
          <cell r="J76">
            <v>0</v>
          </cell>
          <cell r="K76">
            <v>0</v>
          </cell>
          <cell r="N76">
            <v>0</v>
          </cell>
        </row>
        <row r="77">
          <cell r="C77" t="str">
            <v>Нечаева Евгения Александровна</v>
          </cell>
          <cell r="D77" t="str">
            <v>(343) 215 22 62</v>
          </cell>
          <cell r="E77">
            <v>0</v>
          </cell>
        </row>
        <row r="78">
          <cell r="C78" t="str">
            <v>Соколов Алексей</v>
          </cell>
          <cell r="D78" t="str">
            <v>(343) 215-26-86</v>
          </cell>
          <cell r="E78">
            <v>0</v>
          </cell>
          <cell r="F78">
            <v>0</v>
          </cell>
          <cell r="G78">
            <v>0</v>
          </cell>
          <cell r="H78">
            <v>0</v>
          </cell>
          <cell r="J78">
            <v>0</v>
          </cell>
          <cell r="K78">
            <v>0</v>
          </cell>
          <cell r="N78">
            <v>0</v>
          </cell>
        </row>
        <row r="79">
          <cell r="C79" t="str">
            <v>Ларюшкин Константин</v>
          </cell>
          <cell r="D79" t="str">
            <v>(343) 215-25-89</v>
          </cell>
          <cell r="E79">
            <v>0</v>
          </cell>
          <cell r="F79">
            <v>0</v>
          </cell>
          <cell r="G79">
            <v>0</v>
          </cell>
          <cell r="H79">
            <v>0</v>
          </cell>
          <cell r="J79">
            <v>0</v>
          </cell>
          <cell r="K79">
            <v>0</v>
          </cell>
          <cell r="N79">
            <v>0</v>
          </cell>
        </row>
        <row r="80">
          <cell r="C80" t="str">
            <v>Афанасьева Екатерина</v>
          </cell>
          <cell r="D80" t="str">
            <v>(343) 215-26-28</v>
          </cell>
          <cell r="E80">
            <v>0</v>
          </cell>
          <cell r="F80">
            <v>0</v>
          </cell>
          <cell r="G80">
            <v>0</v>
          </cell>
          <cell r="H80">
            <v>0</v>
          </cell>
          <cell r="J80">
            <v>0</v>
          </cell>
          <cell r="K80">
            <v>0</v>
          </cell>
          <cell r="N80">
            <v>0</v>
          </cell>
        </row>
        <row r="81">
          <cell r="C81" t="str">
            <v>Максимова Юлия</v>
          </cell>
          <cell r="D81" t="str">
            <v>(343) 216-17-68</v>
          </cell>
          <cell r="E81" t="str">
            <v>912-2300407</v>
          </cell>
          <cell r="F81" t="str">
            <v>YuMaksimova@mrsk-uv.ru</v>
          </cell>
          <cell r="G81">
            <v>0</v>
          </cell>
          <cell r="H81">
            <v>0</v>
          </cell>
          <cell r="J81">
            <v>0</v>
          </cell>
          <cell r="K81">
            <v>0</v>
          </cell>
          <cell r="N81">
            <v>0</v>
          </cell>
        </row>
        <row r="82">
          <cell r="C82" t="str">
            <v>Смирнова Наталья</v>
          </cell>
          <cell r="D82" t="str">
            <v>(343) 216-17-62 (4688)</v>
          </cell>
          <cell r="E82" t="str">
            <v xml:space="preserve"> </v>
          </cell>
          <cell r="F82">
            <v>0</v>
          </cell>
          <cell r="G82">
            <v>0</v>
          </cell>
          <cell r="H82">
            <v>0</v>
          </cell>
          <cell r="J82">
            <v>0</v>
          </cell>
          <cell r="K82">
            <v>0</v>
          </cell>
          <cell r="N82">
            <v>0</v>
          </cell>
        </row>
        <row r="83">
          <cell r="C83" t="str">
            <v>Бондаренко Наталья Владимировна</v>
          </cell>
          <cell r="D83" t="str">
            <v>(343) 216-88-69 (4616)</v>
          </cell>
          <cell r="E83" t="str">
            <v>912-2232500</v>
          </cell>
        </row>
        <row r="84">
          <cell r="C84" t="str">
            <v>Вороная Мария</v>
          </cell>
          <cell r="D84" t="str">
            <v>(343) 216-17-60 (4683)</v>
          </cell>
          <cell r="E84" t="str">
            <v>8-912-23-20-417</v>
          </cell>
          <cell r="F84">
            <v>0</v>
          </cell>
          <cell r="G84">
            <v>0</v>
          </cell>
          <cell r="H84">
            <v>0</v>
          </cell>
        </row>
        <row r="85">
          <cell r="C85" t="str">
            <v>Бахтурина Екатерина</v>
          </cell>
          <cell r="F85">
            <v>0</v>
          </cell>
          <cell r="G85">
            <v>0</v>
          </cell>
          <cell r="H85">
            <v>0</v>
          </cell>
        </row>
        <row r="86">
          <cell r="C86" t="str">
            <v>Белозерцев Юрий Тимофеевич</v>
          </cell>
          <cell r="F86">
            <v>0</v>
          </cell>
          <cell r="G86">
            <v>0</v>
          </cell>
          <cell r="H86">
            <v>4</v>
          </cell>
        </row>
        <row r="87">
          <cell r="C87" t="str">
            <v xml:space="preserve">Бурлак Вера Петровна </v>
          </cell>
          <cell r="F87">
            <v>0</v>
          </cell>
          <cell r="G87">
            <v>0</v>
          </cell>
          <cell r="H87">
            <v>4.6499999999999986E-2</v>
          </cell>
        </row>
        <row r="88">
          <cell r="C88" t="str">
            <v>Васильева Елизавета</v>
          </cell>
          <cell r="F88">
            <v>0</v>
          </cell>
          <cell r="G88">
            <v>0</v>
          </cell>
          <cell r="H88">
            <v>2</v>
          </cell>
        </row>
        <row r="89">
          <cell r="C89" t="str">
            <v>Сукова Елена</v>
          </cell>
        </row>
        <row r="90">
          <cell r="C90">
            <v>0</v>
          </cell>
        </row>
        <row r="91">
          <cell r="C91">
            <v>0</v>
          </cell>
        </row>
        <row r="92">
          <cell r="C92">
            <v>0</v>
          </cell>
        </row>
        <row r="93">
          <cell r="C93" t="str">
            <v>Касандров Максим</v>
          </cell>
        </row>
        <row r="94">
          <cell r="C94" t="str">
            <v>Ануфриев Алексей</v>
          </cell>
        </row>
        <row r="95">
          <cell r="C95" t="str">
            <v>Факс</v>
          </cell>
        </row>
      </sheetData>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ow r="4">
          <cell r="C4" t="str">
            <v>Гуджоян Дмитрий Олегович</v>
          </cell>
        </row>
      </sheetData>
      <sheetData sheetId="60"/>
      <sheetData sheetId="6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ow r="4">
          <cell r="C4">
            <v>0</v>
          </cell>
        </row>
      </sheetData>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sheetData sheetId="157">
        <row r="4">
          <cell r="C4" t="str">
            <v>тыс. руб.</v>
          </cell>
        </row>
      </sheetData>
      <sheetData sheetId="158"/>
      <sheetData sheetId="159"/>
      <sheetData sheetId="160"/>
      <sheetData sheetId="161">
        <row r="4">
          <cell r="C4" t="str">
            <v>тыс. руб.</v>
          </cell>
        </row>
      </sheetData>
      <sheetData sheetId="162"/>
      <sheetData sheetId="163"/>
      <sheetData sheetId="164"/>
      <sheetData sheetId="165">
        <row r="4">
          <cell r="C4" t="str">
            <v>тыс. руб.</v>
          </cell>
        </row>
      </sheetData>
      <sheetData sheetId="166">
        <row r="4">
          <cell r="C4" t="str">
            <v>тыс. руб.</v>
          </cell>
        </row>
      </sheetData>
      <sheetData sheetId="167"/>
      <sheetData sheetId="168">
        <row r="4">
          <cell r="C4" t="str">
            <v>тыс. руб.</v>
          </cell>
        </row>
      </sheetData>
      <sheetData sheetId="169"/>
      <sheetData sheetId="170"/>
      <sheetData sheetId="171"/>
      <sheetData sheetId="172">
        <row r="4">
          <cell r="C4" t="str">
            <v>тыс. руб.</v>
          </cell>
        </row>
      </sheetData>
      <sheetData sheetId="173"/>
      <sheetData sheetId="174"/>
      <sheetData sheetId="175"/>
      <sheetData sheetId="176">
        <row r="4">
          <cell r="C4" t="str">
            <v>тыс. руб.</v>
          </cell>
        </row>
      </sheetData>
      <sheetData sheetId="177"/>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ow r="4">
          <cell r="C4">
            <v>0</v>
          </cell>
        </row>
      </sheetData>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row r="4">
          <cell r="C4">
            <v>0</v>
          </cell>
        </row>
      </sheetData>
      <sheetData sheetId="211">
        <row r="4">
          <cell r="C4">
            <v>0</v>
          </cell>
        </row>
      </sheetData>
      <sheetData sheetId="212">
        <row r="4">
          <cell r="C4">
            <v>0</v>
          </cell>
        </row>
      </sheetData>
      <sheetData sheetId="213">
        <row r="4">
          <cell r="C4">
            <v>0</v>
          </cell>
        </row>
      </sheetData>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ow r="4">
          <cell r="C4" t="str">
            <v>Покупная электроэнергия</v>
          </cell>
        </row>
      </sheetData>
      <sheetData sheetId="231">
        <row r="4">
          <cell r="C4">
            <v>0</v>
          </cell>
        </row>
      </sheetData>
      <sheetData sheetId="232"/>
      <sheetData sheetId="233"/>
      <sheetData sheetId="234">
        <row r="4">
          <cell r="C4" t="str">
            <v>Покупная электроэнергия</v>
          </cell>
        </row>
      </sheetData>
      <sheetData sheetId="235">
        <row r="4">
          <cell r="D4">
            <v>0</v>
          </cell>
        </row>
      </sheetData>
      <sheetData sheetId="236"/>
      <sheetData sheetId="237"/>
      <sheetData sheetId="238"/>
      <sheetData sheetId="239"/>
      <sheetData sheetId="240"/>
      <sheetData sheetId="241">
        <row r="4">
          <cell r="C4" t="str">
            <v>Покупная электроэнергия</v>
          </cell>
        </row>
      </sheetData>
      <sheetData sheetId="242">
        <row r="4">
          <cell r="C4">
            <v>0</v>
          </cell>
        </row>
      </sheetData>
      <sheetData sheetId="243"/>
      <sheetData sheetId="244"/>
      <sheetData sheetId="245">
        <row r="4">
          <cell r="C4" t="str">
            <v>Покупная электроэнергия</v>
          </cell>
        </row>
      </sheetData>
      <sheetData sheetId="246">
        <row r="4">
          <cell r="D4">
            <v>0</v>
          </cell>
        </row>
      </sheetData>
      <sheetData sheetId="247"/>
      <sheetData sheetId="248"/>
      <sheetData sheetId="249"/>
      <sheetData sheetId="250"/>
      <sheetData sheetId="251" refreshError="1"/>
      <sheetData sheetId="252">
        <row r="4">
          <cell r="C4">
            <v>0</v>
          </cell>
        </row>
      </sheetData>
      <sheetData sheetId="253">
        <row r="4">
          <cell r="C4">
            <v>0</v>
          </cell>
        </row>
      </sheetData>
      <sheetData sheetId="254"/>
      <sheetData sheetId="255"/>
      <sheetData sheetId="256"/>
      <sheetData sheetId="257"/>
      <sheetData sheetId="258"/>
      <sheetData sheetId="259"/>
      <sheetData sheetId="260"/>
      <sheetData sheetId="261"/>
      <sheetData sheetId="262"/>
      <sheetData sheetId="263"/>
      <sheetData sheetId="264"/>
      <sheetData sheetId="265"/>
      <sheetData sheetId="266"/>
      <sheetData sheetId="267">
        <row r="4">
          <cell r="D4">
            <v>0</v>
          </cell>
        </row>
      </sheetData>
      <sheetData sheetId="268"/>
      <sheetData sheetId="269"/>
      <sheetData sheetId="270"/>
      <sheetData sheetId="271"/>
      <sheetData sheetId="272"/>
      <sheetData sheetId="273">
        <row r="4">
          <cell r="C4">
            <v>0</v>
          </cell>
        </row>
      </sheetData>
      <sheetData sheetId="274"/>
      <sheetData sheetId="275"/>
      <sheetData sheetId="276"/>
      <sheetData sheetId="277"/>
      <sheetData sheetId="278"/>
      <sheetData sheetId="279"/>
      <sheetData sheetId="280"/>
      <sheetData sheetId="281"/>
      <sheetData sheetId="282"/>
      <sheetData sheetId="283"/>
      <sheetData sheetId="284"/>
      <sheetData sheetId="285"/>
      <sheetData sheetId="286"/>
      <sheetData sheetId="287">
        <row r="4">
          <cell r="C4" t="str">
            <v>Покупная электроэнергия</v>
          </cell>
        </row>
      </sheetData>
      <sheetData sheetId="288">
        <row r="4">
          <cell r="C4">
            <v>0</v>
          </cell>
        </row>
      </sheetData>
      <sheetData sheetId="289"/>
      <sheetData sheetId="290"/>
      <sheetData sheetId="291"/>
      <sheetData sheetId="292"/>
      <sheetData sheetId="293"/>
      <sheetData sheetId="294"/>
      <sheetData sheetId="295"/>
      <sheetData sheetId="296"/>
      <sheetData sheetId="297"/>
      <sheetData sheetId="298"/>
      <sheetData sheetId="299"/>
      <sheetData sheetId="300"/>
      <sheetData sheetId="301"/>
      <sheetData sheetId="302"/>
      <sheetData sheetId="303">
        <row r="4">
          <cell r="D4">
            <v>0</v>
          </cell>
        </row>
      </sheetData>
      <sheetData sheetId="304"/>
      <sheetData sheetId="305"/>
      <sheetData sheetId="306"/>
      <sheetData sheetId="307"/>
      <sheetData sheetId="308">
        <row r="4">
          <cell r="C4" t="str">
            <v>Покупная электроэнергия</v>
          </cell>
        </row>
      </sheetData>
      <sheetData sheetId="309">
        <row r="4">
          <cell r="C4">
            <v>0</v>
          </cell>
        </row>
      </sheetData>
      <sheetData sheetId="310"/>
      <sheetData sheetId="311"/>
      <sheetData sheetId="312"/>
      <sheetData sheetId="313"/>
      <sheetData sheetId="314"/>
      <sheetData sheetId="315"/>
      <sheetData sheetId="316"/>
      <sheetData sheetId="317"/>
      <sheetData sheetId="318"/>
      <sheetData sheetId="319"/>
      <sheetData sheetId="320"/>
      <sheetData sheetId="321"/>
      <sheetData sheetId="322"/>
      <sheetData sheetId="323"/>
      <sheetData sheetId="324">
        <row r="4">
          <cell r="D4">
            <v>0</v>
          </cell>
        </row>
      </sheetData>
      <sheetData sheetId="325"/>
      <sheetData sheetId="326"/>
      <sheetData sheetId="327"/>
      <sheetData sheetId="328"/>
      <sheetData sheetId="329"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2008 -2010"/>
      <sheetName val="свод"/>
      <sheetName val="DATA"/>
      <sheetName val="FST5"/>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Заголовок"/>
      <sheetName val="База"/>
      <sheetName val="КБФ"/>
      <sheetName val="КЧФ"/>
      <sheetName val="СОФ"/>
      <sheetName val="СтЭ"/>
      <sheetName val="ИнгФ"/>
      <sheetName val="ДагЭ"/>
      <sheetName val="АУ"/>
      <sheetName val="МРСК"/>
      <sheetName val="ПЗ корр план"/>
      <sheetName val="ФОТ_ТБР"/>
      <sheetName val="потоки передача"/>
      <sheetName val="2014-2012 Анализ отклонений"/>
      <sheetName val="2013 корр Анализ откл."/>
      <sheetName val="Фиксты"/>
      <sheetName val="10163"/>
      <sheetName val="Экономия"/>
      <sheetName val="Темп РОР"/>
      <sheetName val="ТБР 2010-2013"/>
      <sheetName val="EBITDA"/>
      <sheetName val="Инфа к Презе"/>
      <sheetName val="Лист1"/>
      <sheetName val="IRR"/>
      <sheetName val="сводная"/>
      <sheetName val="Общая числ."/>
      <sheetName val="1. УЕ"/>
      <sheetName val="УЕ"/>
      <sheetName val="1. УЕ (наш первонач)"/>
      <sheetName val="2. Рабочие"/>
      <sheetName val="3. АТЦ"/>
      <sheetName val="4.Цеховые"/>
      <sheetName val="1.Расчет по АУП (2)"/>
      <sheetName val="5. АУП"/>
      <sheetName val="6. МОП"/>
      <sheetName val="Кнеяв"/>
      <sheetName val="2. Рабочий персонал (2)"/>
      <sheetName val="П2.1 (МО и ДО)"/>
      <sheetName val="П2.2 (МО и ДО)"/>
      <sheetName val="Ср.разряд"/>
      <sheetName val="Кондинский"/>
      <sheetName val="Заболоченность, расстояние "/>
      <sheetName val="Лист2"/>
      <sheetName val="Лист3"/>
      <sheetName val="Лист4"/>
      <sheetName val="Лист5"/>
      <sheetName val="Лист6"/>
      <sheetName val="Лист7"/>
      <sheetName val="Лист8"/>
      <sheetName val="Лист9"/>
      <sheetName val="Контроль"/>
      <sheetName val="Сценарные условия"/>
      <sheetName val="Список ДЗО"/>
      <sheetName val="СБП_Общее"/>
      <sheetName val="СБП_Проверки"/>
      <sheetName val="СБП_ДопИнфо"/>
      <sheetName val="СБП_ОцП"/>
      <sheetName val="СБП_ИПР"/>
      <sheetName val="СБП_СметаЗатрат"/>
      <sheetName val="СБП_дляФСК_Персонал"/>
      <sheetName val="СБП_Затраты_на_персонал"/>
      <sheetName val="СБП_ОФР"/>
      <sheetName val="СБП_БДР"/>
      <sheetName val="СБП_ДохРасх_ВГО"/>
      <sheetName val="СБП_БДДС"/>
      <sheetName val="СБП_БДДС_ВГО"/>
      <sheetName val="СБП_ПрогнозныйБаланс"/>
      <sheetName val="СБП_ПрогнозныйБаланс_ВГО"/>
      <sheetName val="СБП_Списки"/>
      <sheetName val="Титул"/>
      <sheetName val="Содержание_расшир. формат"/>
      <sheetName val="Содержание_агрегир.формат"/>
      <sheetName val="t_настройки"/>
      <sheetName val="1.Общие сведения"/>
      <sheetName val="2.Оценочные показатели"/>
      <sheetName val="3.Программа реализации"/>
      <sheetName val="4. Затраты на персонал"/>
      <sheetName val="5.ИПР"/>
      <sheetName val="6.ОФР"/>
      <sheetName val="7. Смета затрат"/>
      <sheetName val="8.БДР"/>
      <sheetName val="9.БДДС (ДПН)"/>
      <sheetName val="10.Прогнозный баланс"/>
      <sheetName val="11.ПУЭ"/>
      <sheetName val="Списки"/>
      <sheetName val=""/>
      <sheetName val="Сводка - лизинг"/>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ow r="5">
          <cell r="G5">
            <v>2222938.4948999998</v>
          </cell>
        </row>
      </sheetData>
      <sheetData sheetId="103"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40"/>
  <sheetViews>
    <sheetView topLeftCell="A4" zoomScale="85" zoomScaleNormal="85" zoomScaleSheetLayoutView="100" workbookViewId="0">
      <selection activeCell="C22" sqref="C22"/>
    </sheetView>
  </sheetViews>
  <sheetFormatPr defaultColWidth="8.7109375" defaultRowHeight="15.75" x14ac:dyDescent="0.25"/>
  <cols>
    <col min="1" max="1" width="8.7109375" style="15" customWidth="1"/>
    <col min="2" max="2" width="59" style="15" customWidth="1"/>
    <col min="3" max="3" width="72.5703125" style="15" customWidth="1"/>
    <col min="4" max="4" width="11.140625" customWidth="1"/>
  </cols>
  <sheetData>
    <row r="1" spans="1:3" s="15" customFormat="1" ht="15.95" customHeight="1" x14ac:dyDescent="0.25">
      <c r="C1" s="15" t="s">
        <v>56</v>
      </c>
    </row>
    <row r="2" spans="1:3" s="15" customFormat="1" ht="15.95" customHeight="1" x14ac:dyDescent="0.25">
      <c r="C2" s="15" t="s">
        <v>7</v>
      </c>
    </row>
    <row r="3" spans="1:3" s="15" customFormat="1" ht="15.95" customHeight="1" x14ac:dyDescent="0.25">
      <c r="C3" s="15" t="s">
        <v>55</v>
      </c>
    </row>
    <row r="4" spans="1:3" ht="11.45" customHeight="1" x14ac:dyDescent="0.25"/>
    <row r="5" spans="1:3" s="15" customFormat="1" ht="15.95" customHeight="1" x14ac:dyDescent="0.25">
      <c r="A5" s="156" t="s">
        <v>703</v>
      </c>
      <c r="B5" s="156"/>
      <c r="C5" s="156"/>
    </row>
    <row r="6" spans="1:3" ht="11.45" customHeight="1" x14ac:dyDescent="0.25"/>
    <row r="7" spans="1:3" s="15" customFormat="1" ht="18.95" customHeight="1" x14ac:dyDescent="0.3">
      <c r="A7" s="159" t="s">
        <v>358</v>
      </c>
      <c r="B7" s="159"/>
      <c r="C7" s="159"/>
    </row>
    <row r="8" spans="1:3" ht="11.45" customHeight="1" x14ac:dyDescent="0.25"/>
    <row r="9" spans="1:3" s="15" customFormat="1" ht="15.95" customHeight="1" x14ac:dyDescent="0.25">
      <c r="A9" s="156" t="s">
        <v>624</v>
      </c>
      <c r="B9" s="156"/>
      <c r="C9" s="156"/>
    </row>
    <row r="10" spans="1:3" s="15" customFormat="1" ht="15.95" customHeight="1" x14ac:dyDescent="0.25">
      <c r="A10" s="158" t="s">
        <v>359</v>
      </c>
      <c r="B10" s="158"/>
      <c r="C10" s="158"/>
    </row>
    <row r="11" spans="1:3" ht="11.45" customHeight="1" x14ac:dyDescent="0.25"/>
    <row r="12" spans="1:3" s="15" customFormat="1" ht="15.95" customHeight="1" x14ac:dyDescent="0.25">
      <c r="A12" s="156" t="s">
        <v>409</v>
      </c>
      <c r="B12" s="156"/>
      <c r="C12" s="156"/>
    </row>
    <row r="13" spans="1:3" s="15" customFormat="1" ht="15.95" customHeight="1" x14ac:dyDescent="0.25">
      <c r="A13" s="158" t="s">
        <v>360</v>
      </c>
      <c r="B13" s="158"/>
      <c r="C13" s="158"/>
    </row>
    <row r="14" spans="1:3" ht="11.45" customHeight="1" x14ac:dyDescent="0.25"/>
    <row r="15" spans="1:3" s="15" customFormat="1" ht="54" customHeight="1" x14ac:dyDescent="0.25">
      <c r="A15" s="157" t="s">
        <v>412</v>
      </c>
      <c r="B15" s="157"/>
      <c r="C15" s="157"/>
    </row>
    <row r="16" spans="1:3" s="15" customFormat="1" ht="15.95" customHeight="1" x14ac:dyDescent="0.25">
      <c r="A16" s="158" t="s">
        <v>361</v>
      </c>
      <c r="B16" s="158"/>
      <c r="C16" s="158"/>
    </row>
    <row r="17" spans="1:3" ht="11.45" customHeight="1" x14ac:dyDescent="0.25"/>
    <row r="18" spans="1:3" s="15" customFormat="1" ht="18.95" customHeight="1" x14ac:dyDescent="0.3">
      <c r="A18" s="155" t="s">
        <v>343</v>
      </c>
      <c r="B18" s="155"/>
      <c r="C18" s="155"/>
    </row>
    <row r="19" spans="1:3" ht="11.45" customHeight="1" x14ac:dyDescent="0.25"/>
    <row r="20" spans="1:3" s="15" customFormat="1" ht="15.95" customHeight="1" x14ac:dyDescent="0.25">
      <c r="A20" s="16" t="s">
        <v>2</v>
      </c>
      <c r="B20" s="17" t="s">
        <v>54</v>
      </c>
      <c r="C20" s="17" t="s">
        <v>53</v>
      </c>
    </row>
    <row r="21" spans="1:3" s="15" customFormat="1" ht="15.95" customHeight="1" x14ac:dyDescent="0.25">
      <c r="A21" s="18">
        <v>1</v>
      </c>
      <c r="B21" s="18">
        <v>2</v>
      </c>
      <c r="C21" s="18">
        <v>3</v>
      </c>
    </row>
    <row r="22" spans="1:3" s="15" customFormat="1" ht="38.25" customHeight="1" x14ac:dyDescent="0.25">
      <c r="A22" s="41">
        <v>1</v>
      </c>
      <c r="B22" s="36" t="s">
        <v>249</v>
      </c>
      <c r="C22" s="37" t="s">
        <v>391</v>
      </c>
    </row>
    <row r="23" spans="1:3" s="15" customFormat="1" ht="59.25" customHeight="1" x14ac:dyDescent="0.25">
      <c r="A23" s="41">
        <v>2</v>
      </c>
      <c r="B23" s="36" t="s">
        <v>362</v>
      </c>
      <c r="C23" s="37" t="s">
        <v>548</v>
      </c>
    </row>
    <row r="24" spans="1:3" ht="15.95" customHeight="1" x14ac:dyDescent="0.25">
      <c r="A24" s="36"/>
      <c r="B24" s="36"/>
      <c r="C24" s="37"/>
    </row>
    <row r="25" spans="1:3" s="15" customFormat="1" ht="48" customHeight="1" x14ac:dyDescent="0.25">
      <c r="A25" s="41">
        <v>3</v>
      </c>
      <c r="B25" s="36" t="s">
        <v>312</v>
      </c>
      <c r="C25" s="37" t="s">
        <v>625</v>
      </c>
    </row>
    <row r="26" spans="1:3" s="15" customFormat="1" ht="32.1" customHeight="1" x14ac:dyDescent="0.25">
      <c r="A26" s="41">
        <v>4</v>
      </c>
      <c r="B26" s="36" t="s">
        <v>59</v>
      </c>
      <c r="C26" s="37" t="s">
        <v>357</v>
      </c>
    </row>
    <row r="27" spans="1:3" s="15" customFormat="1" ht="36.75" customHeight="1" x14ac:dyDescent="0.25">
      <c r="A27" s="41">
        <v>5</v>
      </c>
      <c r="B27" s="36" t="s">
        <v>58</v>
      </c>
      <c r="C27" s="37" t="s">
        <v>849</v>
      </c>
    </row>
    <row r="28" spans="1:3" s="15" customFormat="1" ht="15.95" customHeight="1" x14ac:dyDescent="0.25">
      <c r="A28" s="41">
        <v>6</v>
      </c>
      <c r="B28" s="36" t="s">
        <v>313</v>
      </c>
      <c r="C28" s="37" t="s">
        <v>363</v>
      </c>
    </row>
    <row r="29" spans="1:3" s="15" customFormat="1" ht="32.1" customHeight="1" x14ac:dyDescent="0.25">
      <c r="A29" s="41">
        <v>7</v>
      </c>
      <c r="B29" s="36" t="s">
        <v>314</v>
      </c>
      <c r="C29" s="37" t="s">
        <v>363</v>
      </c>
    </row>
    <row r="30" spans="1:3" s="15" customFormat="1" ht="32.1" customHeight="1" x14ac:dyDescent="0.25">
      <c r="A30" s="41">
        <v>8</v>
      </c>
      <c r="B30" s="36" t="s">
        <v>315</v>
      </c>
      <c r="C30" s="38" t="s">
        <v>363</v>
      </c>
    </row>
    <row r="31" spans="1:3" s="15" customFormat="1" ht="32.1" customHeight="1" x14ac:dyDescent="0.25">
      <c r="A31" s="41">
        <v>9</v>
      </c>
      <c r="B31" s="36" t="s">
        <v>316</v>
      </c>
      <c r="C31" s="37" t="s">
        <v>502</v>
      </c>
    </row>
    <row r="32" spans="1:3" s="15" customFormat="1" ht="32.1" customHeight="1" x14ac:dyDescent="0.25">
      <c r="A32" s="41">
        <v>10</v>
      </c>
      <c r="B32" s="36" t="s">
        <v>317</v>
      </c>
      <c r="C32" s="37" t="s">
        <v>623</v>
      </c>
    </row>
    <row r="33" spans="1:4" s="15" customFormat="1" ht="66.75" customHeight="1" x14ac:dyDescent="0.25">
      <c r="A33" s="41">
        <v>11</v>
      </c>
      <c r="B33" s="36" t="s">
        <v>318</v>
      </c>
      <c r="C33" s="37" t="s">
        <v>365</v>
      </c>
    </row>
    <row r="34" spans="1:4" s="15" customFormat="1" ht="78.95" customHeight="1" x14ac:dyDescent="0.25">
      <c r="A34" s="41">
        <v>12</v>
      </c>
      <c r="B34" s="36" t="s">
        <v>319</v>
      </c>
      <c r="C34" s="37" t="s">
        <v>549</v>
      </c>
    </row>
    <row r="35" spans="1:4" s="15" customFormat="1" ht="48" customHeight="1" x14ac:dyDescent="0.25">
      <c r="A35" s="41">
        <v>13</v>
      </c>
      <c r="B35" s="36" t="s">
        <v>57</v>
      </c>
      <c r="C35" s="37" t="s">
        <v>620</v>
      </c>
    </row>
    <row r="36" spans="1:4" s="15" customFormat="1" ht="32.1" customHeight="1" x14ac:dyDescent="0.25">
      <c r="A36" s="41">
        <v>14</v>
      </c>
      <c r="B36" s="36" t="s">
        <v>320</v>
      </c>
      <c r="C36" s="37" t="s">
        <v>621</v>
      </c>
    </row>
    <row r="37" spans="1:4" s="15" customFormat="1" ht="32.25" customHeight="1" x14ac:dyDescent="0.25">
      <c r="A37" s="41">
        <v>15</v>
      </c>
      <c r="B37" s="36" t="s">
        <v>321</v>
      </c>
      <c r="C37" s="37" t="s">
        <v>850</v>
      </c>
    </row>
    <row r="38" spans="1:4" s="15" customFormat="1" ht="15.95" customHeight="1" x14ac:dyDescent="0.25">
      <c r="A38" s="41">
        <v>16</v>
      </c>
      <c r="B38" s="36" t="s">
        <v>190</v>
      </c>
      <c r="C38" s="37" t="s">
        <v>622</v>
      </c>
    </row>
    <row r="39" spans="1:4" ht="15.95" customHeight="1" x14ac:dyDescent="0.25">
      <c r="A39" s="36"/>
      <c r="B39" s="36"/>
      <c r="C39" s="36"/>
    </row>
    <row r="40" spans="1:4" s="15" customFormat="1" ht="165.75" customHeight="1" x14ac:dyDescent="0.25">
      <c r="A40" s="41">
        <v>17</v>
      </c>
      <c r="B40" s="36" t="s">
        <v>355</v>
      </c>
      <c r="C40" s="51" t="s">
        <v>704</v>
      </c>
    </row>
    <row r="41" spans="1:4" s="15" customFormat="1" ht="95.1" customHeight="1" x14ac:dyDescent="0.25">
      <c r="A41" s="41">
        <v>18</v>
      </c>
      <c r="B41" s="36" t="s">
        <v>340</v>
      </c>
      <c r="C41" s="36" t="s">
        <v>366</v>
      </c>
    </row>
    <row r="42" spans="1:4" s="15" customFormat="1" ht="69.75" customHeight="1" x14ac:dyDescent="0.25">
      <c r="A42" s="41">
        <v>19</v>
      </c>
      <c r="B42" s="36" t="s">
        <v>352</v>
      </c>
      <c r="C42" s="39" t="s">
        <v>390</v>
      </c>
    </row>
    <row r="43" spans="1:4" s="15" customFormat="1" ht="147" customHeight="1" x14ac:dyDescent="0.25">
      <c r="A43" s="41">
        <v>20</v>
      </c>
      <c r="B43" s="36" t="s">
        <v>367</v>
      </c>
      <c r="C43" s="36" t="s">
        <v>392</v>
      </c>
    </row>
    <row r="44" spans="1:4" s="15" customFormat="1" ht="78.95" customHeight="1" x14ac:dyDescent="0.25">
      <c r="A44" s="41">
        <v>21</v>
      </c>
      <c r="B44" s="36" t="s">
        <v>344</v>
      </c>
      <c r="C44" s="40" t="s">
        <v>390</v>
      </c>
    </row>
    <row r="45" spans="1:4" s="15" customFormat="1" ht="78.95" customHeight="1" x14ac:dyDescent="0.25">
      <c r="A45" s="41">
        <v>22</v>
      </c>
      <c r="B45" s="36" t="s">
        <v>345</v>
      </c>
      <c r="C45" s="36" t="s">
        <v>400</v>
      </c>
    </row>
    <row r="46" spans="1:4" s="15" customFormat="1" ht="78.95" customHeight="1" x14ac:dyDescent="0.25">
      <c r="A46" s="41">
        <v>23</v>
      </c>
      <c r="B46" s="36" t="s">
        <v>346</v>
      </c>
      <c r="C46" s="36" t="s">
        <v>390</v>
      </c>
    </row>
    <row r="47" spans="1:4" ht="15.95" customHeight="1" x14ac:dyDescent="0.25">
      <c r="A47" s="36"/>
      <c r="B47" s="36"/>
      <c r="C47" s="36"/>
    </row>
    <row r="48" spans="1:4" s="15" customFormat="1" ht="48" customHeight="1" x14ac:dyDescent="0.25">
      <c r="A48" s="41">
        <v>24</v>
      </c>
      <c r="B48" s="36" t="s">
        <v>353</v>
      </c>
      <c r="C48" s="37" t="s">
        <v>705</v>
      </c>
      <c r="D48" s="64"/>
    </row>
    <row r="49" spans="1:3" s="15" customFormat="1" ht="48" customHeight="1" x14ac:dyDescent="0.25">
      <c r="A49" s="41">
        <v>25</v>
      </c>
      <c r="B49" s="36" t="s">
        <v>354</v>
      </c>
      <c r="C49" s="37" t="s">
        <v>706</v>
      </c>
    </row>
    <row r="50" spans="1:3" ht="11.45" customHeight="1" x14ac:dyDescent="0.25"/>
    <row r="51" spans="1:3" ht="11.45" customHeight="1" x14ac:dyDescent="0.25"/>
    <row r="52" spans="1:3" ht="11.45" customHeight="1" x14ac:dyDescent="0.25"/>
    <row r="53" spans="1:3" ht="11.45" customHeight="1" x14ac:dyDescent="0.25"/>
    <row r="54" spans="1:3" ht="11.45" customHeight="1" x14ac:dyDescent="0.25"/>
    <row r="55" spans="1:3" ht="11.45" customHeight="1" x14ac:dyDescent="0.25"/>
    <row r="56" spans="1:3" ht="11.45" customHeight="1" x14ac:dyDescent="0.25"/>
    <row r="57" spans="1:3" ht="11.45" customHeight="1" x14ac:dyDescent="0.25"/>
    <row r="58" spans="1:3" ht="11.45" customHeight="1" x14ac:dyDescent="0.25"/>
    <row r="59" spans="1:3" ht="11.45" customHeight="1" x14ac:dyDescent="0.25"/>
    <row r="60" spans="1:3" ht="11.45" customHeight="1" x14ac:dyDescent="0.25"/>
    <row r="61" spans="1:3" ht="11.45" customHeight="1" x14ac:dyDescent="0.25"/>
    <row r="62" spans="1:3" ht="11.45" customHeight="1" x14ac:dyDescent="0.25"/>
    <row r="63" spans="1:3" ht="11.45" customHeight="1" x14ac:dyDescent="0.25"/>
    <row r="64" spans="1:3" ht="11.45" customHeight="1" x14ac:dyDescent="0.25"/>
    <row r="65" spans="1:3" ht="11.45" customHeight="1" x14ac:dyDescent="0.25">
      <c r="A65"/>
      <c r="B65"/>
      <c r="C65"/>
    </row>
    <row r="66" spans="1:3" ht="11.45" customHeight="1" x14ac:dyDescent="0.25">
      <c r="A66"/>
      <c r="B66"/>
      <c r="C66"/>
    </row>
    <row r="67" spans="1:3" ht="11.45" customHeight="1" x14ac:dyDescent="0.25">
      <c r="A67"/>
      <c r="B67"/>
      <c r="C67"/>
    </row>
    <row r="68" spans="1:3" ht="11.45" customHeight="1" x14ac:dyDescent="0.25">
      <c r="A68"/>
      <c r="B68"/>
      <c r="C68"/>
    </row>
    <row r="69" spans="1:3" ht="11.45" customHeight="1" x14ac:dyDescent="0.25">
      <c r="A69"/>
      <c r="B69"/>
      <c r="C69"/>
    </row>
    <row r="70" spans="1:3" ht="11.45" customHeight="1" x14ac:dyDescent="0.25">
      <c r="A70"/>
      <c r="B70"/>
      <c r="C70"/>
    </row>
    <row r="71" spans="1:3" ht="11.45" customHeight="1" x14ac:dyDescent="0.25">
      <c r="A71"/>
      <c r="B71"/>
      <c r="C71"/>
    </row>
    <row r="72" spans="1:3" ht="11.45" customHeight="1" x14ac:dyDescent="0.25">
      <c r="A72"/>
      <c r="B72"/>
      <c r="C72"/>
    </row>
    <row r="73" spans="1:3" ht="11.45" customHeight="1" x14ac:dyDescent="0.25">
      <c r="A73"/>
      <c r="B73"/>
      <c r="C73"/>
    </row>
    <row r="74" spans="1:3" ht="11.45" customHeight="1" x14ac:dyDescent="0.25">
      <c r="A74"/>
      <c r="B74"/>
      <c r="C74"/>
    </row>
    <row r="75" spans="1:3" ht="11.45" customHeight="1" x14ac:dyDescent="0.25">
      <c r="A75"/>
      <c r="B75"/>
      <c r="C75"/>
    </row>
    <row r="76" spans="1:3" ht="11.45" customHeight="1" x14ac:dyDescent="0.25">
      <c r="A76"/>
      <c r="B76"/>
      <c r="C76"/>
    </row>
    <row r="77" spans="1:3" ht="11.45" customHeight="1" x14ac:dyDescent="0.25">
      <c r="A77"/>
      <c r="B77"/>
      <c r="C77"/>
    </row>
    <row r="78" spans="1:3" ht="11.45" customHeight="1" x14ac:dyDescent="0.25">
      <c r="A78"/>
      <c r="B78"/>
      <c r="C78"/>
    </row>
    <row r="79" spans="1:3" ht="11.45" customHeight="1" x14ac:dyDescent="0.25">
      <c r="A79"/>
      <c r="B79"/>
      <c r="C79"/>
    </row>
    <row r="80" spans="1:3" ht="11.45" customHeight="1" x14ac:dyDescent="0.25">
      <c r="A80"/>
      <c r="B80"/>
      <c r="C80"/>
    </row>
    <row r="81" spans="1:3" ht="11.45" customHeight="1" x14ac:dyDescent="0.25">
      <c r="A81"/>
      <c r="B81"/>
      <c r="C81"/>
    </row>
    <row r="82" spans="1:3" ht="11.45" customHeight="1" x14ac:dyDescent="0.25">
      <c r="A82"/>
      <c r="B82"/>
      <c r="C82"/>
    </row>
    <row r="83" spans="1:3" ht="11.45" customHeight="1" x14ac:dyDescent="0.25">
      <c r="A83"/>
      <c r="B83"/>
      <c r="C83"/>
    </row>
    <row r="84" spans="1:3" ht="11.45" customHeight="1" x14ac:dyDescent="0.25">
      <c r="A84"/>
      <c r="B84"/>
      <c r="C84"/>
    </row>
    <row r="85" spans="1:3" ht="11.45" customHeight="1" x14ac:dyDescent="0.25">
      <c r="A85"/>
      <c r="B85"/>
      <c r="C85"/>
    </row>
    <row r="86" spans="1:3" ht="11.45" customHeight="1" x14ac:dyDescent="0.25">
      <c r="A86"/>
      <c r="B86"/>
      <c r="C86"/>
    </row>
    <row r="87" spans="1:3" ht="11.45" customHeight="1" x14ac:dyDescent="0.25">
      <c r="A87"/>
      <c r="B87"/>
      <c r="C87"/>
    </row>
    <row r="88" spans="1:3" ht="11.45" customHeight="1" x14ac:dyDescent="0.25">
      <c r="A88"/>
      <c r="B88"/>
      <c r="C88"/>
    </row>
    <row r="89" spans="1:3" ht="11.45" customHeight="1" x14ac:dyDescent="0.25">
      <c r="A89"/>
      <c r="B89"/>
      <c r="C89"/>
    </row>
    <row r="90" spans="1:3" ht="11.45" customHeight="1" x14ac:dyDescent="0.25">
      <c r="A90"/>
      <c r="B90"/>
      <c r="C90"/>
    </row>
    <row r="91" spans="1:3" ht="11.45" customHeight="1" x14ac:dyDescent="0.25">
      <c r="A91"/>
      <c r="B91"/>
      <c r="C91"/>
    </row>
    <row r="92" spans="1:3" ht="11.45" customHeight="1" x14ac:dyDescent="0.25">
      <c r="A92"/>
      <c r="B92"/>
      <c r="C92"/>
    </row>
    <row r="93" spans="1:3" ht="11.45" customHeight="1" x14ac:dyDescent="0.25">
      <c r="A93"/>
      <c r="B93"/>
      <c r="C93"/>
    </row>
    <row r="94" spans="1:3" ht="11.45" customHeight="1" x14ac:dyDescent="0.25">
      <c r="A94"/>
      <c r="B94"/>
      <c r="C94"/>
    </row>
    <row r="95" spans="1:3" ht="11.45" customHeight="1" x14ac:dyDescent="0.25">
      <c r="A95"/>
      <c r="B95"/>
      <c r="C95"/>
    </row>
    <row r="96" spans="1:3" ht="11.45" customHeight="1" x14ac:dyDescent="0.25">
      <c r="A96"/>
      <c r="B96"/>
      <c r="C96"/>
    </row>
    <row r="97" spans="1:3" ht="11.45" customHeight="1" x14ac:dyDescent="0.25">
      <c r="A97"/>
      <c r="B97"/>
      <c r="C97"/>
    </row>
    <row r="98" spans="1:3" ht="11.45" customHeight="1" x14ac:dyDescent="0.25">
      <c r="A98"/>
      <c r="B98"/>
      <c r="C98"/>
    </row>
    <row r="99" spans="1:3" ht="11.45" customHeight="1" x14ac:dyDescent="0.25">
      <c r="A99"/>
      <c r="B99"/>
      <c r="C99"/>
    </row>
    <row r="100" spans="1:3" ht="11.45" customHeight="1" x14ac:dyDescent="0.25">
      <c r="A100"/>
      <c r="B100"/>
      <c r="C100"/>
    </row>
    <row r="101" spans="1:3" ht="11.45" customHeight="1" x14ac:dyDescent="0.25">
      <c r="A101"/>
      <c r="B101"/>
      <c r="C101"/>
    </row>
    <row r="102" spans="1:3" ht="11.45" customHeight="1" x14ac:dyDescent="0.25">
      <c r="A102"/>
      <c r="B102"/>
      <c r="C102"/>
    </row>
    <row r="103" spans="1:3" ht="11.45" customHeight="1" x14ac:dyDescent="0.25">
      <c r="A103"/>
      <c r="B103"/>
      <c r="C103"/>
    </row>
    <row r="104" spans="1:3" ht="11.45" customHeight="1" x14ac:dyDescent="0.25">
      <c r="A104"/>
      <c r="B104"/>
      <c r="C104"/>
    </row>
    <row r="105" spans="1:3" ht="11.45" customHeight="1" x14ac:dyDescent="0.25">
      <c r="A105"/>
      <c r="B105"/>
      <c r="C105"/>
    </row>
    <row r="106" spans="1:3" ht="11.45" customHeight="1" x14ac:dyDescent="0.25">
      <c r="A106"/>
      <c r="B106"/>
      <c r="C106"/>
    </row>
    <row r="107" spans="1:3" ht="11.45" customHeight="1" x14ac:dyDescent="0.25">
      <c r="A107"/>
      <c r="B107"/>
      <c r="C107"/>
    </row>
    <row r="108" spans="1:3" ht="11.45" customHeight="1" x14ac:dyDescent="0.25">
      <c r="A108"/>
      <c r="B108"/>
      <c r="C108"/>
    </row>
    <row r="109" spans="1:3" ht="11.45" customHeight="1" x14ac:dyDescent="0.25">
      <c r="A109"/>
      <c r="B109"/>
      <c r="C109"/>
    </row>
    <row r="110" spans="1:3" ht="11.45" customHeight="1" x14ac:dyDescent="0.25">
      <c r="A110"/>
      <c r="B110"/>
      <c r="C110"/>
    </row>
    <row r="111" spans="1:3" ht="11.45" customHeight="1" x14ac:dyDescent="0.25">
      <c r="A111"/>
      <c r="B111"/>
      <c r="C111"/>
    </row>
    <row r="112" spans="1:3" ht="11.45" customHeight="1" x14ac:dyDescent="0.25">
      <c r="A112"/>
      <c r="B112"/>
      <c r="C112"/>
    </row>
    <row r="113" spans="1:3" ht="11.45" customHeight="1" x14ac:dyDescent="0.25">
      <c r="A113"/>
      <c r="B113"/>
      <c r="C113"/>
    </row>
    <row r="114" spans="1:3" ht="11.45" customHeight="1" x14ac:dyDescent="0.25">
      <c r="A114"/>
      <c r="B114"/>
      <c r="C114"/>
    </row>
    <row r="115" spans="1:3" ht="11.45" customHeight="1" x14ac:dyDescent="0.25">
      <c r="A115"/>
      <c r="B115"/>
      <c r="C115"/>
    </row>
    <row r="116" spans="1:3" ht="11.45" customHeight="1" x14ac:dyDescent="0.25">
      <c r="A116"/>
      <c r="B116"/>
      <c r="C116"/>
    </row>
    <row r="117" spans="1:3" ht="11.45" customHeight="1" x14ac:dyDescent="0.25">
      <c r="A117"/>
      <c r="B117"/>
      <c r="C117"/>
    </row>
    <row r="118" spans="1:3" ht="11.45" customHeight="1" x14ac:dyDescent="0.25">
      <c r="A118"/>
      <c r="B118"/>
      <c r="C118"/>
    </row>
    <row r="119" spans="1:3" ht="11.45" customHeight="1" x14ac:dyDescent="0.25">
      <c r="A119"/>
      <c r="B119"/>
      <c r="C119"/>
    </row>
    <row r="120" spans="1:3" ht="11.45" customHeight="1" x14ac:dyDescent="0.25">
      <c r="A120"/>
      <c r="B120"/>
      <c r="C120"/>
    </row>
    <row r="121" spans="1:3" ht="11.45" customHeight="1" x14ac:dyDescent="0.25">
      <c r="A121"/>
      <c r="B121"/>
      <c r="C121"/>
    </row>
    <row r="122" spans="1:3" ht="11.45" customHeight="1" x14ac:dyDescent="0.25">
      <c r="A122"/>
      <c r="B122"/>
      <c r="C122"/>
    </row>
    <row r="123" spans="1:3" ht="11.45" customHeight="1" x14ac:dyDescent="0.25">
      <c r="A123"/>
      <c r="B123"/>
      <c r="C123"/>
    </row>
    <row r="124" spans="1:3" ht="11.45" customHeight="1" x14ac:dyDescent="0.25">
      <c r="A124"/>
      <c r="B124"/>
      <c r="C124"/>
    </row>
    <row r="125" spans="1:3" ht="11.45" customHeight="1" x14ac:dyDescent="0.25">
      <c r="A125"/>
      <c r="B125"/>
      <c r="C125"/>
    </row>
    <row r="126" spans="1:3" ht="11.45" customHeight="1" x14ac:dyDescent="0.25">
      <c r="A126"/>
      <c r="B126"/>
      <c r="C126"/>
    </row>
    <row r="127" spans="1:3" ht="11.45" customHeight="1" x14ac:dyDescent="0.25">
      <c r="A127"/>
      <c r="B127"/>
      <c r="C127"/>
    </row>
    <row r="128" spans="1:3" ht="11.45" customHeight="1" x14ac:dyDescent="0.25">
      <c r="A128"/>
      <c r="B128"/>
      <c r="C128"/>
    </row>
    <row r="129" spans="1:3" ht="11.45" customHeight="1" x14ac:dyDescent="0.25">
      <c r="A129"/>
      <c r="B129"/>
      <c r="C129"/>
    </row>
    <row r="130" spans="1:3" ht="11.45" customHeight="1" x14ac:dyDescent="0.25">
      <c r="A130"/>
      <c r="B130"/>
      <c r="C130"/>
    </row>
    <row r="131" spans="1:3" ht="11.45" customHeight="1" x14ac:dyDescent="0.25">
      <c r="A131"/>
      <c r="B131"/>
      <c r="C131"/>
    </row>
    <row r="132" spans="1:3" ht="11.45" customHeight="1" x14ac:dyDescent="0.25">
      <c r="A132"/>
      <c r="B132"/>
      <c r="C132"/>
    </row>
    <row r="133" spans="1:3" ht="11.45" customHeight="1" x14ac:dyDescent="0.25">
      <c r="A133"/>
      <c r="B133"/>
      <c r="C133"/>
    </row>
    <row r="134" spans="1:3" ht="11.45" customHeight="1" x14ac:dyDescent="0.25">
      <c r="A134"/>
      <c r="B134"/>
      <c r="C134"/>
    </row>
    <row r="135" spans="1:3" ht="11.45" customHeight="1" x14ac:dyDescent="0.25">
      <c r="A135"/>
      <c r="B135"/>
      <c r="C135"/>
    </row>
    <row r="136" spans="1:3" ht="11.45" customHeight="1" x14ac:dyDescent="0.25">
      <c r="A136"/>
      <c r="B136"/>
      <c r="C136"/>
    </row>
    <row r="137" spans="1:3" ht="11.45" customHeight="1" x14ac:dyDescent="0.25">
      <c r="A137"/>
      <c r="B137"/>
      <c r="C137"/>
    </row>
    <row r="138" spans="1:3" ht="11.45" customHeight="1" x14ac:dyDescent="0.25">
      <c r="A138"/>
      <c r="B138"/>
      <c r="C138"/>
    </row>
    <row r="139" spans="1:3" ht="11.45" customHeight="1" x14ac:dyDescent="0.25">
      <c r="A139"/>
      <c r="B139"/>
      <c r="C139"/>
    </row>
    <row r="140" spans="1:3" ht="11.45" customHeight="1" x14ac:dyDescent="0.25">
      <c r="A140"/>
      <c r="B140"/>
      <c r="C140"/>
    </row>
    <row r="141" spans="1:3" ht="11.45" customHeight="1" x14ac:dyDescent="0.25">
      <c r="A141"/>
      <c r="B141"/>
      <c r="C141"/>
    </row>
    <row r="142" spans="1:3" ht="11.45" customHeight="1" x14ac:dyDescent="0.25">
      <c r="A142"/>
      <c r="B142"/>
      <c r="C142"/>
    </row>
    <row r="143" spans="1:3" ht="11.45" customHeight="1" x14ac:dyDescent="0.25">
      <c r="A143"/>
      <c r="B143"/>
      <c r="C143"/>
    </row>
    <row r="144" spans="1:3" ht="11.45" customHeight="1" x14ac:dyDescent="0.25">
      <c r="A144"/>
      <c r="B144"/>
      <c r="C144"/>
    </row>
    <row r="145" spans="1:3" ht="11.45" customHeight="1" x14ac:dyDescent="0.25">
      <c r="A145"/>
      <c r="B145"/>
      <c r="C145"/>
    </row>
    <row r="146" spans="1:3" ht="11.45" customHeight="1" x14ac:dyDescent="0.25">
      <c r="A146"/>
      <c r="B146"/>
      <c r="C146"/>
    </row>
    <row r="147" spans="1:3" ht="11.45" customHeight="1" x14ac:dyDescent="0.25">
      <c r="A147"/>
      <c r="B147"/>
      <c r="C147"/>
    </row>
    <row r="148" spans="1:3" ht="11.45" customHeight="1" x14ac:dyDescent="0.25">
      <c r="A148"/>
      <c r="B148"/>
      <c r="C148"/>
    </row>
    <row r="149" spans="1:3" ht="11.45" customHeight="1" x14ac:dyDescent="0.25">
      <c r="A149"/>
      <c r="B149"/>
      <c r="C149"/>
    </row>
    <row r="150" spans="1:3" ht="11.45" customHeight="1" x14ac:dyDescent="0.25">
      <c r="A150"/>
      <c r="B150"/>
      <c r="C150"/>
    </row>
    <row r="151" spans="1:3" ht="11.45" customHeight="1" x14ac:dyDescent="0.25">
      <c r="A151"/>
      <c r="B151"/>
      <c r="C151"/>
    </row>
    <row r="152" spans="1:3" ht="11.45" customHeight="1" x14ac:dyDescent="0.25">
      <c r="A152"/>
      <c r="B152"/>
      <c r="C152"/>
    </row>
    <row r="153" spans="1:3" ht="11.45" customHeight="1" x14ac:dyDescent="0.25">
      <c r="A153"/>
      <c r="B153"/>
      <c r="C153"/>
    </row>
    <row r="154" spans="1:3" ht="11.45" customHeight="1" x14ac:dyDescent="0.25">
      <c r="A154"/>
      <c r="B154"/>
      <c r="C154"/>
    </row>
    <row r="155" spans="1:3" ht="11.45" customHeight="1" x14ac:dyDescent="0.25">
      <c r="A155"/>
      <c r="B155"/>
      <c r="C155"/>
    </row>
    <row r="156" spans="1:3" ht="11.45" customHeight="1" x14ac:dyDescent="0.25">
      <c r="A156"/>
      <c r="B156"/>
      <c r="C156"/>
    </row>
    <row r="157" spans="1:3" ht="11.45" customHeight="1" x14ac:dyDescent="0.25">
      <c r="A157"/>
      <c r="B157"/>
      <c r="C157"/>
    </row>
    <row r="158" spans="1:3" ht="11.45" customHeight="1" x14ac:dyDescent="0.25">
      <c r="A158"/>
      <c r="B158"/>
      <c r="C158"/>
    </row>
    <row r="159" spans="1:3" ht="11.45" customHeight="1" x14ac:dyDescent="0.25">
      <c r="A159"/>
      <c r="B159"/>
      <c r="C159"/>
    </row>
    <row r="160" spans="1:3" ht="11.45" customHeight="1" x14ac:dyDescent="0.25">
      <c r="A160"/>
      <c r="B160"/>
      <c r="C160"/>
    </row>
    <row r="161" spans="1:3" ht="11.45" customHeight="1" x14ac:dyDescent="0.25">
      <c r="A161"/>
      <c r="B161"/>
      <c r="C161"/>
    </row>
    <row r="162" spans="1:3" ht="11.45" customHeight="1" x14ac:dyDescent="0.25">
      <c r="A162"/>
      <c r="B162"/>
      <c r="C162"/>
    </row>
    <row r="163" spans="1:3" ht="11.45" customHeight="1" x14ac:dyDescent="0.25">
      <c r="A163"/>
      <c r="B163"/>
      <c r="C163"/>
    </row>
    <row r="164" spans="1:3" ht="11.45" customHeight="1" x14ac:dyDescent="0.25">
      <c r="A164"/>
      <c r="B164"/>
      <c r="C164"/>
    </row>
    <row r="165" spans="1:3" ht="11.45" customHeight="1" x14ac:dyDescent="0.25">
      <c r="A165"/>
      <c r="B165"/>
      <c r="C165"/>
    </row>
    <row r="166" spans="1:3" ht="11.45" customHeight="1" x14ac:dyDescent="0.25">
      <c r="A166"/>
      <c r="B166"/>
      <c r="C166"/>
    </row>
    <row r="167" spans="1:3" ht="11.45" customHeight="1" x14ac:dyDescent="0.25">
      <c r="A167"/>
      <c r="B167"/>
      <c r="C167"/>
    </row>
    <row r="168" spans="1:3" ht="11.45" customHeight="1" x14ac:dyDescent="0.25">
      <c r="A168"/>
      <c r="B168"/>
      <c r="C168"/>
    </row>
    <row r="169" spans="1:3" ht="11.45" customHeight="1" x14ac:dyDescent="0.25">
      <c r="A169"/>
      <c r="B169"/>
      <c r="C169"/>
    </row>
    <row r="170" spans="1:3" ht="11.45" customHeight="1" x14ac:dyDescent="0.25">
      <c r="A170"/>
      <c r="B170"/>
      <c r="C170"/>
    </row>
    <row r="171" spans="1:3" ht="11.45" customHeight="1" x14ac:dyDescent="0.25">
      <c r="A171"/>
      <c r="B171"/>
      <c r="C171"/>
    </row>
    <row r="172" spans="1:3" ht="11.45" customHeight="1" x14ac:dyDescent="0.25">
      <c r="A172"/>
      <c r="B172"/>
      <c r="C172"/>
    </row>
    <row r="173" spans="1:3" ht="11.45" customHeight="1" x14ac:dyDescent="0.25">
      <c r="A173"/>
      <c r="B173"/>
      <c r="C173"/>
    </row>
    <row r="174" spans="1:3" ht="11.45" customHeight="1" x14ac:dyDescent="0.25">
      <c r="A174"/>
      <c r="B174"/>
      <c r="C174"/>
    </row>
    <row r="175" spans="1:3" ht="11.45" customHeight="1" x14ac:dyDescent="0.25">
      <c r="A175"/>
      <c r="B175"/>
      <c r="C175"/>
    </row>
    <row r="176" spans="1:3" ht="11.45" customHeight="1" x14ac:dyDescent="0.25">
      <c r="A176"/>
      <c r="B176"/>
      <c r="C176"/>
    </row>
    <row r="177" spans="1:3" ht="11.45" customHeight="1" x14ac:dyDescent="0.25">
      <c r="A177"/>
      <c r="B177"/>
      <c r="C177"/>
    </row>
    <row r="178" spans="1:3" ht="11.45" customHeight="1" x14ac:dyDescent="0.25">
      <c r="A178"/>
      <c r="B178"/>
      <c r="C178"/>
    </row>
    <row r="179" spans="1:3" ht="11.45" customHeight="1" x14ac:dyDescent="0.25">
      <c r="A179"/>
      <c r="B179"/>
      <c r="C179"/>
    </row>
    <row r="180" spans="1:3" ht="11.45" customHeight="1" x14ac:dyDescent="0.25">
      <c r="A180"/>
      <c r="B180"/>
      <c r="C180"/>
    </row>
    <row r="181" spans="1:3" ht="11.45" customHeight="1" x14ac:dyDescent="0.25">
      <c r="A181"/>
      <c r="B181"/>
      <c r="C181"/>
    </row>
    <row r="182" spans="1:3" ht="11.45" customHeight="1" x14ac:dyDescent="0.25">
      <c r="A182"/>
      <c r="B182"/>
      <c r="C182"/>
    </row>
    <row r="183" spans="1:3" ht="11.45" customHeight="1" x14ac:dyDescent="0.25">
      <c r="A183"/>
      <c r="B183"/>
      <c r="C183"/>
    </row>
    <row r="184" spans="1:3" ht="11.45" customHeight="1" x14ac:dyDescent="0.25">
      <c r="A184"/>
      <c r="B184"/>
      <c r="C184"/>
    </row>
    <row r="185" spans="1:3" ht="11.45" customHeight="1" x14ac:dyDescent="0.25">
      <c r="A185"/>
      <c r="B185"/>
      <c r="C185"/>
    </row>
    <row r="186" spans="1:3" ht="11.45" customHeight="1" x14ac:dyDescent="0.25">
      <c r="A186"/>
      <c r="B186"/>
      <c r="C186"/>
    </row>
    <row r="187" spans="1:3" ht="11.45" customHeight="1" x14ac:dyDescent="0.25">
      <c r="A187"/>
      <c r="B187"/>
      <c r="C187"/>
    </row>
    <row r="188" spans="1:3" ht="11.45" customHeight="1" x14ac:dyDescent="0.25">
      <c r="A188"/>
      <c r="B188"/>
      <c r="C188"/>
    </row>
    <row r="189" spans="1:3" ht="11.45" customHeight="1" x14ac:dyDescent="0.25">
      <c r="A189"/>
      <c r="B189"/>
      <c r="C189"/>
    </row>
    <row r="190" spans="1:3" ht="11.45" customHeight="1" x14ac:dyDescent="0.25">
      <c r="A190"/>
      <c r="B190"/>
      <c r="C190"/>
    </row>
    <row r="191" spans="1:3" ht="11.45" customHeight="1" x14ac:dyDescent="0.25">
      <c r="A191"/>
      <c r="B191"/>
      <c r="C191"/>
    </row>
    <row r="192" spans="1:3" ht="11.45" customHeight="1" x14ac:dyDescent="0.25">
      <c r="A192"/>
      <c r="B192"/>
      <c r="C192"/>
    </row>
    <row r="193" spans="1:3" ht="11.45" customHeight="1" x14ac:dyDescent="0.25">
      <c r="A193"/>
      <c r="B193"/>
      <c r="C193"/>
    </row>
    <row r="194" spans="1:3" ht="11.45" customHeight="1" x14ac:dyDescent="0.25">
      <c r="A194"/>
      <c r="B194"/>
      <c r="C194"/>
    </row>
    <row r="195" spans="1:3" ht="11.45" customHeight="1" x14ac:dyDescent="0.25">
      <c r="A195"/>
      <c r="B195"/>
      <c r="C195"/>
    </row>
    <row r="196" spans="1:3" ht="11.45" customHeight="1" x14ac:dyDescent="0.25">
      <c r="A196"/>
      <c r="B196"/>
      <c r="C196"/>
    </row>
    <row r="197" spans="1:3" ht="11.45" customHeight="1" x14ac:dyDescent="0.25">
      <c r="A197"/>
      <c r="B197"/>
      <c r="C197"/>
    </row>
    <row r="198" spans="1:3" ht="11.45" customHeight="1" x14ac:dyDescent="0.25">
      <c r="A198"/>
      <c r="B198"/>
      <c r="C198"/>
    </row>
    <row r="199" spans="1:3" ht="11.45" customHeight="1" x14ac:dyDescent="0.25">
      <c r="A199"/>
      <c r="B199"/>
      <c r="C199"/>
    </row>
    <row r="200" spans="1:3" ht="11.45" customHeight="1" x14ac:dyDescent="0.25">
      <c r="A200"/>
      <c r="B200"/>
      <c r="C200"/>
    </row>
    <row r="201" spans="1:3" ht="11.45" customHeight="1" x14ac:dyDescent="0.25">
      <c r="A201"/>
      <c r="B201"/>
      <c r="C201"/>
    </row>
    <row r="202" spans="1:3" ht="11.45" customHeight="1" x14ac:dyDescent="0.25">
      <c r="A202"/>
      <c r="B202"/>
      <c r="C202"/>
    </row>
    <row r="203" spans="1:3" ht="11.45" customHeight="1" x14ac:dyDescent="0.25">
      <c r="A203"/>
      <c r="B203"/>
      <c r="C203"/>
    </row>
    <row r="204" spans="1:3" ht="11.45" customHeight="1" x14ac:dyDescent="0.25">
      <c r="A204"/>
      <c r="B204"/>
      <c r="C204"/>
    </row>
    <row r="205" spans="1:3" ht="11.45" customHeight="1" x14ac:dyDescent="0.25">
      <c r="A205"/>
      <c r="B205"/>
      <c r="C205"/>
    </row>
    <row r="206" spans="1:3" ht="11.45" customHeight="1" x14ac:dyDescent="0.25">
      <c r="A206"/>
      <c r="B206"/>
      <c r="C206"/>
    </row>
    <row r="207" spans="1:3" ht="11.45" customHeight="1" x14ac:dyDescent="0.25">
      <c r="A207"/>
      <c r="B207"/>
      <c r="C207"/>
    </row>
    <row r="208" spans="1:3" ht="11.45" customHeight="1" x14ac:dyDescent="0.25">
      <c r="A208"/>
      <c r="B208"/>
      <c r="C208"/>
    </row>
    <row r="209" spans="1:3" ht="11.45" customHeight="1" x14ac:dyDescent="0.25">
      <c r="A209"/>
      <c r="B209"/>
      <c r="C209"/>
    </row>
    <row r="210" spans="1:3" ht="11.45" customHeight="1" x14ac:dyDescent="0.25">
      <c r="A210"/>
      <c r="B210"/>
      <c r="C210"/>
    </row>
    <row r="211" spans="1:3" ht="11.45" customHeight="1" x14ac:dyDescent="0.25">
      <c r="A211"/>
      <c r="B211"/>
      <c r="C211"/>
    </row>
    <row r="212" spans="1:3" ht="11.45" customHeight="1" x14ac:dyDescent="0.25">
      <c r="A212"/>
      <c r="B212"/>
      <c r="C212"/>
    </row>
    <row r="213" spans="1:3" ht="11.45" customHeight="1" x14ac:dyDescent="0.25">
      <c r="A213"/>
      <c r="B213"/>
      <c r="C213"/>
    </row>
    <row r="214" spans="1:3" ht="11.45" customHeight="1" x14ac:dyDescent="0.25">
      <c r="A214"/>
      <c r="B214"/>
      <c r="C214"/>
    </row>
    <row r="215" spans="1:3" ht="11.45" customHeight="1" x14ac:dyDescent="0.25">
      <c r="A215"/>
      <c r="B215"/>
      <c r="C215"/>
    </row>
    <row r="216" spans="1:3" ht="11.45" customHeight="1" x14ac:dyDescent="0.25">
      <c r="A216"/>
      <c r="B216"/>
      <c r="C216"/>
    </row>
    <row r="217" spans="1:3" ht="11.45" customHeight="1" x14ac:dyDescent="0.25">
      <c r="A217"/>
      <c r="B217"/>
      <c r="C217"/>
    </row>
    <row r="218" spans="1:3" ht="11.45" customHeight="1" x14ac:dyDescent="0.25">
      <c r="A218"/>
      <c r="B218"/>
      <c r="C218"/>
    </row>
    <row r="219" spans="1:3" ht="11.45" customHeight="1" x14ac:dyDescent="0.25">
      <c r="A219"/>
      <c r="B219"/>
      <c r="C219"/>
    </row>
    <row r="220" spans="1:3" ht="11.45" customHeight="1" x14ac:dyDescent="0.25">
      <c r="A220"/>
      <c r="B220"/>
      <c r="C220"/>
    </row>
    <row r="221" spans="1:3" ht="11.45" customHeight="1" x14ac:dyDescent="0.25">
      <c r="A221"/>
      <c r="B221"/>
      <c r="C221"/>
    </row>
    <row r="222" spans="1:3" ht="11.45" customHeight="1" x14ac:dyDescent="0.25">
      <c r="A222"/>
      <c r="B222"/>
      <c r="C222"/>
    </row>
    <row r="223" spans="1:3" ht="11.45" customHeight="1" x14ac:dyDescent="0.25">
      <c r="A223"/>
      <c r="B223"/>
      <c r="C223"/>
    </row>
    <row r="224" spans="1:3" ht="11.45" customHeight="1" x14ac:dyDescent="0.25">
      <c r="A224"/>
      <c r="B224"/>
      <c r="C224"/>
    </row>
    <row r="225" spans="1:3" ht="11.45" customHeight="1" x14ac:dyDescent="0.25">
      <c r="A225"/>
      <c r="B225"/>
      <c r="C225"/>
    </row>
    <row r="226" spans="1:3" ht="11.45" customHeight="1" x14ac:dyDescent="0.25">
      <c r="A226"/>
      <c r="B226"/>
      <c r="C226"/>
    </row>
    <row r="227" spans="1:3" ht="11.45" customHeight="1" x14ac:dyDescent="0.25">
      <c r="A227"/>
      <c r="B227"/>
      <c r="C227"/>
    </row>
    <row r="228" spans="1:3" ht="11.45" customHeight="1" x14ac:dyDescent="0.25">
      <c r="A228"/>
      <c r="B228"/>
      <c r="C228"/>
    </row>
    <row r="229" spans="1:3" ht="11.45" customHeight="1" x14ac:dyDescent="0.25">
      <c r="A229"/>
      <c r="B229"/>
      <c r="C229"/>
    </row>
    <row r="230" spans="1:3" ht="11.45" customHeight="1" x14ac:dyDescent="0.25">
      <c r="A230"/>
      <c r="B230"/>
      <c r="C230"/>
    </row>
    <row r="231" spans="1:3" ht="11.45" customHeight="1" x14ac:dyDescent="0.25">
      <c r="A231"/>
      <c r="B231"/>
      <c r="C231"/>
    </row>
    <row r="232" spans="1:3" ht="11.45" customHeight="1" x14ac:dyDescent="0.25">
      <c r="A232"/>
      <c r="B232"/>
      <c r="C232"/>
    </row>
    <row r="233" spans="1:3" ht="11.45" customHeight="1" x14ac:dyDescent="0.25">
      <c r="A233"/>
      <c r="B233"/>
      <c r="C233"/>
    </row>
    <row r="234" spans="1:3" ht="11.45" customHeight="1" x14ac:dyDescent="0.25">
      <c r="A234"/>
      <c r="B234"/>
      <c r="C234"/>
    </row>
    <row r="235" spans="1:3" ht="11.45" customHeight="1" x14ac:dyDescent="0.25">
      <c r="A235"/>
      <c r="B235"/>
      <c r="C235"/>
    </row>
    <row r="236" spans="1:3" ht="11.45" customHeight="1" x14ac:dyDescent="0.25">
      <c r="A236"/>
      <c r="B236"/>
      <c r="C236"/>
    </row>
    <row r="237" spans="1:3" ht="11.45" customHeight="1" x14ac:dyDescent="0.25">
      <c r="A237"/>
      <c r="B237"/>
      <c r="C237"/>
    </row>
    <row r="238" spans="1:3" ht="11.45" customHeight="1" x14ac:dyDescent="0.25">
      <c r="A238"/>
      <c r="B238"/>
      <c r="C238"/>
    </row>
    <row r="239" spans="1:3" ht="11.45" customHeight="1" x14ac:dyDescent="0.25">
      <c r="A239"/>
      <c r="B239"/>
      <c r="C239"/>
    </row>
    <row r="240" spans="1:3" ht="11.45" customHeight="1" x14ac:dyDescent="0.25">
      <c r="A240"/>
      <c r="B240"/>
      <c r="C240"/>
    </row>
    <row r="241" spans="1:3" ht="11.45" customHeight="1" x14ac:dyDescent="0.25">
      <c r="A241"/>
      <c r="B241"/>
      <c r="C241"/>
    </row>
    <row r="242" spans="1:3" ht="11.45" customHeight="1" x14ac:dyDescent="0.25">
      <c r="A242"/>
      <c r="B242"/>
      <c r="C242"/>
    </row>
    <row r="243" spans="1:3" ht="11.45" customHeight="1" x14ac:dyDescent="0.25">
      <c r="A243"/>
      <c r="B243"/>
      <c r="C243"/>
    </row>
    <row r="244" spans="1:3" ht="11.45" customHeight="1" x14ac:dyDescent="0.25">
      <c r="A244"/>
      <c r="B244"/>
      <c r="C244"/>
    </row>
    <row r="245" spans="1:3" ht="11.45" customHeight="1" x14ac:dyDescent="0.25">
      <c r="A245"/>
      <c r="B245"/>
      <c r="C245"/>
    </row>
    <row r="246" spans="1:3" ht="11.45" customHeight="1" x14ac:dyDescent="0.25">
      <c r="A246"/>
      <c r="B246"/>
      <c r="C246"/>
    </row>
    <row r="247" spans="1:3" ht="11.45" customHeight="1" x14ac:dyDescent="0.25">
      <c r="A247"/>
      <c r="B247"/>
      <c r="C247"/>
    </row>
    <row r="248" spans="1:3" ht="11.45" customHeight="1" x14ac:dyDescent="0.25">
      <c r="A248"/>
      <c r="B248"/>
      <c r="C248"/>
    </row>
    <row r="249" spans="1:3" ht="11.45" customHeight="1" x14ac:dyDescent="0.25">
      <c r="A249"/>
      <c r="B249"/>
      <c r="C249"/>
    </row>
    <row r="250" spans="1:3" ht="11.45" customHeight="1" x14ac:dyDescent="0.25">
      <c r="A250"/>
      <c r="B250"/>
      <c r="C250"/>
    </row>
    <row r="251" spans="1:3" ht="11.45" customHeight="1" x14ac:dyDescent="0.25">
      <c r="A251"/>
      <c r="B251"/>
      <c r="C251"/>
    </row>
    <row r="252" spans="1:3" ht="11.45" customHeight="1" x14ac:dyDescent="0.25">
      <c r="A252"/>
      <c r="B252"/>
      <c r="C252"/>
    </row>
    <row r="253" spans="1:3" ht="11.45" customHeight="1" x14ac:dyDescent="0.25">
      <c r="A253"/>
      <c r="B253"/>
      <c r="C253"/>
    </row>
    <row r="254" spans="1:3" ht="11.45" customHeight="1" x14ac:dyDescent="0.25">
      <c r="A254"/>
      <c r="B254"/>
      <c r="C254"/>
    </row>
    <row r="255" spans="1:3" ht="11.45" customHeight="1" x14ac:dyDescent="0.25">
      <c r="A255"/>
      <c r="B255"/>
      <c r="C255"/>
    </row>
    <row r="256" spans="1:3" ht="11.45" customHeight="1" x14ac:dyDescent="0.25">
      <c r="A256"/>
      <c r="B256"/>
      <c r="C256"/>
    </row>
    <row r="257" spans="1:3" ht="11.45" customHeight="1" x14ac:dyDescent="0.25">
      <c r="A257"/>
      <c r="B257"/>
      <c r="C257"/>
    </row>
    <row r="258" spans="1:3" ht="11.45" customHeight="1" x14ac:dyDescent="0.25">
      <c r="A258"/>
      <c r="B258"/>
      <c r="C258"/>
    </row>
    <row r="259" spans="1:3" ht="11.45" customHeight="1" x14ac:dyDescent="0.25">
      <c r="A259"/>
      <c r="B259"/>
      <c r="C259"/>
    </row>
    <row r="260" spans="1:3" ht="11.45" customHeight="1" x14ac:dyDescent="0.25">
      <c r="A260"/>
      <c r="B260"/>
      <c r="C260"/>
    </row>
    <row r="261" spans="1:3" ht="11.45" customHeight="1" x14ac:dyDescent="0.25">
      <c r="A261"/>
      <c r="B261"/>
      <c r="C261"/>
    </row>
    <row r="262" spans="1:3" ht="11.45" customHeight="1" x14ac:dyDescent="0.25">
      <c r="A262"/>
      <c r="B262"/>
      <c r="C262"/>
    </row>
    <row r="263" spans="1:3" ht="11.45" customHeight="1" x14ac:dyDescent="0.25">
      <c r="A263"/>
      <c r="B263"/>
      <c r="C263"/>
    </row>
    <row r="264" spans="1:3" ht="11.45" customHeight="1" x14ac:dyDescent="0.25">
      <c r="A264"/>
      <c r="B264"/>
      <c r="C264"/>
    </row>
    <row r="265" spans="1:3" ht="11.45" customHeight="1" x14ac:dyDescent="0.25">
      <c r="A265"/>
      <c r="B265"/>
      <c r="C265"/>
    </row>
    <row r="266" spans="1:3" ht="11.45" customHeight="1" x14ac:dyDescent="0.25">
      <c r="A266"/>
      <c r="B266"/>
      <c r="C266"/>
    </row>
    <row r="267" spans="1:3" ht="11.45" customHeight="1" x14ac:dyDescent="0.25">
      <c r="A267"/>
      <c r="B267"/>
      <c r="C267"/>
    </row>
    <row r="268" spans="1:3" ht="11.45" customHeight="1" x14ac:dyDescent="0.25">
      <c r="A268"/>
      <c r="B268"/>
      <c r="C268"/>
    </row>
    <row r="269" spans="1:3" ht="11.45" customHeight="1" x14ac:dyDescent="0.25">
      <c r="A269"/>
      <c r="B269"/>
      <c r="C269"/>
    </row>
    <row r="270" spans="1:3" ht="11.45" customHeight="1" x14ac:dyDescent="0.25">
      <c r="A270"/>
      <c r="B270"/>
      <c r="C270"/>
    </row>
    <row r="271" spans="1:3" ht="11.45" customHeight="1" x14ac:dyDescent="0.25">
      <c r="A271"/>
      <c r="B271"/>
      <c r="C271"/>
    </row>
    <row r="272" spans="1:3" ht="11.45" customHeight="1" x14ac:dyDescent="0.25">
      <c r="A272"/>
      <c r="B272"/>
      <c r="C272"/>
    </row>
    <row r="273" spans="1:3" ht="11.45" customHeight="1" x14ac:dyDescent="0.25">
      <c r="A273"/>
      <c r="B273"/>
      <c r="C273"/>
    </row>
    <row r="274" spans="1:3" ht="11.45" customHeight="1" x14ac:dyDescent="0.25">
      <c r="A274"/>
      <c r="B274"/>
      <c r="C274"/>
    </row>
    <row r="275" spans="1:3" ht="11.45" customHeight="1" x14ac:dyDescent="0.25">
      <c r="A275"/>
      <c r="B275"/>
      <c r="C275"/>
    </row>
    <row r="276" spans="1:3" ht="11.45" customHeight="1" x14ac:dyDescent="0.25">
      <c r="A276"/>
      <c r="B276"/>
      <c r="C276"/>
    </row>
    <row r="277" spans="1:3" ht="11.45" customHeight="1" x14ac:dyDescent="0.25">
      <c r="A277"/>
      <c r="B277"/>
      <c r="C277"/>
    </row>
    <row r="278" spans="1:3" ht="11.45" customHeight="1" x14ac:dyDescent="0.25">
      <c r="A278"/>
      <c r="B278"/>
      <c r="C278"/>
    </row>
    <row r="279" spans="1:3" ht="11.45" customHeight="1" x14ac:dyDescent="0.25">
      <c r="A279"/>
      <c r="B279"/>
      <c r="C279"/>
    </row>
    <row r="280" spans="1:3" ht="11.45" customHeight="1" x14ac:dyDescent="0.25">
      <c r="A280"/>
      <c r="B280"/>
      <c r="C280"/>
    </row>
    <row r="281" spans="1:3" ht="11.45" customHeight="1" x14ac:dyDescent="0.25">
      <c r="A281"/>
      <c r="B281"/>
      <c r="C281"/>
    </row>
    <row r="282" spans="1:3" ht="11.45" customHeight="1" x14ac:dyDescent="0.25">
      <c r="A282"/>
      <c r="B282"/>
      <c r="C282"/>
    </row>
    <row r="283" spans="1:3" ht="11.45" customHeight="1" x14ac:dyDescent="0.25">
      <c r="A283"/>
      <c r="B283"/>
      <c r="C283"/>
    </row>
    <row r="284" spans="1:3" ht="11.45" customHeight="1" x14ac:dyDescent="0.25">
      <c r="A284"/>
      <c r="B284"/>
      <c r="C284"/>
    </row>
    <row r="285" spans="1:3" ht="11.45" customHeight="1" x14ac:dyDescent="0.25">
      <c r="A285"/>
      <c r="B285"/>
      <c r="C285"/>
    </row>
    <row r="286" spans="1:3" ht="11.45" customHeight="1" x14ac:dyDescent="0.25">
      <c r="A286"/>
      <c r="B286"/>
      <c r="C286"/>
    </row>
    <row r="287" spans="1:3" ht="11.45" customHeight="1" x14ac:dyDescent="0.25">
      <c r="A287"/>
      <c r="B287"/>
      <c r="C287"/>
    </row>
    <row r="288" spans="1:3" ht="11.45" customHeight="1" x14ac:dyDescent="0.25">
      <c r="A288"/>
      <c r="B288"/>
      <c r="C288"/>
    </row>
    <row r="289" spans="1:3" ht="11.45" customHeight="1" x14ac:dyDescent="0.25">
      <c r="A289"/>
      <c r="B289"/>
      <c r="C289"/>
    </row>
    <row r="290" spans="1:3" ht="11.45" customHeight="1" x14ac:dyDescent="0.25">
      <c r="A290"/>
      <c r="B290"/>
      <c r="C290"/>
    </row>
    <row r="291" spans="1:3" ht="11.45" customHeight="1" x14ac:dyDescent="0.25">
      <c r="A291"/>
      <c r="B291"/>
      <c r="C291"/>
    </row>
    <row r="292" spans="1:3" ht="11.45" customHeight="1" x14ac:dyDescent="0.25">
      <c r="A292"/>
      <c r="B292"/>
      <c r="C292"/>
    </row>
    <row r="293" spans="1:3" ht="11.45" customHeight="1" x14ac:dyDescent="0.25">
      <c r="A293"/>
      <c r="B293"/>
      <c r="C293"/>
    </row>
    <row r="294" spans="1:3" ht="11.45" customHeight="1" x14ac:dyDescent="0.25">
      <c r="A294"/>
      <c r="B294"/>
      <c r="C294"/>
    </row>
    <row r="295" spans="1:3" ht="11.45" customHeight="1" x14ac:dyDescent="0.25">
      <c r="A295"/>
      <c r="B295"/>
      <c r="C295"/>
    </row>
    <row r="296" spans="1:3" ht="11.45" customHeight="1" x14ac:dyDescent="0.25">
      <c r="A296"/>
      <c r="B296"/>
      <c r="C296"/>
    </row>
    <row r="297" spans="1:3" ht="11.45" customHeight="1" x14ac:dyDescent="0.25">
      <c r="A297"/>
      <c r="B297"/>
      <c r="C297"/>
    </row>
    <row r="298" spans="1:3" ht="11.45" customHeight="1" x14ac:dyDescent="0.25">
      <c r="A298"/>
      <c r="B298"/>
      <c r="C298"/>
    </row>
    <row r="299" spans="1:3" ht="11.45" customHeight="1" x14ac:dyDescent="0.25">
      <c r="A299"/>
      <c r="B299"/>
      <c r="C299"/>
    </row>
    <row r="300" spans="1:3" ht="11.45" customHeight="1" x14ac:dyDescent="0.25">
      <c r="A300"/>
      <c r="B300"/>
      <c r="C300"/>
    </row>
    <row r="301" spans="1:3" ht="11.45" customHeight="1" x14ac:dyDescent="0.25">
      <c r="A301"/>
      <c r="B301"/>
      <c r="C301"/>
    </row>
    <row r="302" spans="1:3" ht="11.45" customHeight="1" x14ac:dyDescent="0.25">
      <c r="A302"/>
      <c r="B302"/>
      <c r="C302"/>
    </row>
    <row r="303" spans="1:3" ht="11.45" customHeight="1" x14ac:dyDescent="0.25">
      <c r="A303"/>
      <c r="B303"/>
      <c r="C303"/>
    </row>
    <row r="304" spans="1:3" ht="11.45" customHeight="1" x14ac:dyDescent="0.25">
      <c r="A304"/>
      <c r="B304"/>
      <c r="C304"/>
    </row>
    <row r="305" spans="1:3" ht="11.45" customHeight="1" x14ac:dyDescent="0.25">
      <c r="A305"/>
      <c r="B305"/>
      <c r="C305"/>
    </row>
    <row r="306" spans="1:3" ht="11.45" customHeight="1" x14ac:dyDescent="0.25">
      <c r="A306"/>
      <c r="B306"/>
      <c r="C306"/>
    </row>
    <row r="307" spans="1:3" ht="11.45" customHeight="1" x14ac:dyDescent="0.25">
      <c r="A307"/>
      <c r="B307"/>
      <c r="C307"/>
    </row>
    <row r="308" spans="1:3" ht="11.45" customHeight="1" x14ac:dyDescent="0.25">
      <c r="A308"/>
      <c r="B308"/>
      <c r="C308"/>
    </row>
    <row r="309" spans="1:3" ht="11.45" customHeight="1" x14ac:dyDescent="0.25">
      <c r="A309"/>
      <c r="B309"/>
      <c r="C309"/>
    </row>
    <row r="310" spans="1:3" ht="11.45" customHeight="1" x14ac:dyDescent="0.25">
      <c r="A310"/>
      <c r="B310"/>
      <c r="C310"/>
    </row>
    <row r="311" spans="1:3" ht="11.45" customHeight="1" x14ac:dyDescent="0.25">
      <c r="A311"/>
      <c r="B311"/>
      <c r="C311"/>
    </row>
    <row r="312" spans="1:3" ht="11.45" customHeight="1" x14ac:dyDescent="0.25">
      <c r="A312"/>
      <c r="B312"/>
      <c r="C312"/>
    </row>
    <row r="313" spans="1:3" ht="11.45" customHeight="1" x14ac:dyDescent="0.25">
      <c r="A313"/>
      <c r="B313"/>
      <c r="C313"/>
    </row>
    <row r="314" spans="1:3" ht="11.45" customHeight="1" x14ac:dyDescent="0.25">
      <c r="A314"/>
      <c r="B314"/>
      <c r="C314"/>
    </row>
    <row r="315" spans="1:3" ht="11.45" customHeight="1" x14ac:dyDescent="0.25">
      <c r="A315"/>
      <c r="B315"/>
      <c r="C315"/>
    </row>
    <row r="316" spans="1:3" ht="11.45" customHeight="1" x14ac:dyDescent="0.25">
      <c r="A316"/>
      <c r="B316"/>
      <c r="C316"/>
    </row>
    <row r="317" spans="1:3" ht="11.45" customHeight="1" x14ac:dyDescent="0.25">
      <c r="A317"/>
      <c r="B317"/>
      <c r="C317"/>
    </row>
    <row r="318" spans="1:3" ht="11.45" customHeight="1" x14ac:dyDescent="0.25">
      <c r="A318"/>
      <c r="B318"/>
      <c r="C318"/>
    </row>
    <row r="319" spans="1:3" ht="11.45" customHeight="1" x14ac:dyDescent="0.25">
      <c r="A319"/>
      <c r="B319"/>
      <c r="C319"/>
    </row>
    <row r="320" spans="1:3" ht="11.45" customHeight="1" x14ac:dyDescent="0.25">
      <c r="A320"/>
      <c r="B320"/>
      <c r="C320"/>
    </row>
    <row r="321" spans="1:3" ht="11.45" customHeight="1" x14ac:dyDescent="0.25">
      <c r="A321"/>
      <c r="B321"/>
      <c r="C321"/>
    </row>
    <row r="322" spans="1:3" ht="11.45" customHeight="1" x14ac:dyDescent="0.25">
      <c r="A322"/>
      <c r="B322"/>
      <c r="C322"/>
    </row>
    <row r="323" spans="1:3" ht="11.45" customHeight="1" x14ac:dyDescent="0.25">
      <c r="A323"/>
      <c r="B323"/>
      <c r="C323"/>
    </row>
    <row r="324" spans="1:3" ht="11.45" customHeight="1" x14ac:dyDescent="0.25">
      <c r="A324"/>
      <c r="B324"/>
      <c r="C324"/>
    </row>
    <row r="325" spans="1:3" ht="11.45" customHeight="1" x14ac:dyDescent="0.25">
      <c r="A325"/>
      <c r="B325"/>
      <c r="C325"/>
    </row>
    <row r="326" spans="1:3" ht="11.45" customHeight="1" x14ac:dyDescent="0.25">
      <c r="A326"/>
      <c r="B326"/>
      <c r="C326"/>
    </row>
    <row r="327" spans="1:3" ht="11.45" customHeight="1" x14ac:dyDescent="0.25">
      <c r="A327"/>
      <c r="B327"/>
      <c r="C327"/>
    </row>
    <row r="328" spans="1:3" ht="11.45" customHeight="1" x14ac:dyDescent="0.25">
      <c r="A328"/>
      <c r="B328"/>
      <c r="C328"/>
    </row>
    <row r="329" spans="1:3" ht="11.45" customHeight="1" x14ac:dyDescent="0.25">
      <c r="A329"/>
      <c r="B329"/>
      <c r="C329"/>
    </row>
    <row r="330" spans="1:3" ht="11.45" customHeight="1" x14ac:dyDescent="0.25">
      <c r="A330"/>
      <c r="B330"/>
      <c r="C330"/>
    </row>
    <row r="331" spans="1:3" ht="11.45" customHeight="1" x14ac:dyDescent="0.25">
      <c r="A331"/>
      <c r="B331"/>
      <c r="C331"/>
    </row>
    <row r="332" spans="1:3" ht="11.45" customHeight="1" x14ac:dyDescent="0.25">
      <c r="A332"/>
      <c r="B332"/>
      <c r="C332"/>
    </row>
    <row r="333" spans="1:3" ht="11.45" customHeight="1" x14ac:dyDescent="0.25">
      <c r="A333"/>
      <c r="B333"/>
      <c r="C333"/>
    </row>
    <row r="334" spans="1:3" ht="11.45" customHeight="1" x14ac:dyDescent="0.25">
      <c r="A334"/>
      <c r="B334"/>
      <c r="C334"/>
    </row>
    <row r="335" spans="1:3" ht="11.45" customHeight="1" x14ac:dyDescent="0.25">
      <c r="A335"/>
      <c r="B335"/>
      <c r="C335"/>
    </row>
    <row r="336" spans="1:3" ht="11.45" customHeight="1" x14ac:dyDescent="0.25">
      <c r="A336"/>
      <c r="B336"/>
      <c r="C336"/>
    </row>
    <row r="337" spans="1:3" ht="11.45" customHeight="1" x14ac:dyDescent="0.25">
      <c r="A337"/>
      <c r="B337"/>
      <c r="C337"/>
    </row>
    <row r="338" spans="1:3" ht="11.45" customHeight="1" x14ac:dyDescent="0.25">
      <c r="A338"/>
      <c r="B338"/>
      <c r="C338"/>
    </row>
    <row r="339" spans="1:3" ht="11.45" customHeight="1" x14ac:dyDescent="0.25">
      <c r="A339"/>
      <c r="B339"/>
      <c r="C339"/>
    </row>
    <row r="340" spans="1:3" ht="11.45" customHeight="1" x14ac:dyDescent="0.25">
      <c r="A340"/>
      <c r="B340"/>
      <c r="C340"/>
    </row>
  </sheetData>
  <mergeCells count="9">
    <mergeCell ref="A18:C18"/>
    <mergeCell ref="A9:C9"/>
    <mergeCell ref="A12:C12"/>
    <mergeCell ref="A15:C15"/>
    <mergeCell ref="A5:C5"/>
    <mergeCell ref="A10:C10"/>
    <mergeCell ref="A13:C13"/>
    <mergeCell ref="A16:C16"/>
    <mergeCell ref="A7:C7"/>
  </mergeCells>
  <pageMargins left="0.70866141732283472" right="0.70866141732283472" top="0.74803149606299213" bottom="0.74803149606299213" header="0.31496062992125984" footer="0.31496062992125984"/>
  <pageSetup paperSize="8" scale="5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200"/>
  <sheetViews>
    <sheetView tabSelected="1" topLeftCell="A32" zoomScale="70" zoomScaleNormal="70" zoomScaleSheetLayoutView="70" workbookViewId="0">
      <selection activeCell="J68" sqref="J68"/>
    </sheetView>
  </sheetViews>
  <sheetFormatPr defaultColWidth="9.140625" defaultRowHeight="15.75" x14ac:dyDescent="0.25"/>
  <cols>
    <col min="1" max="1" width="7.85546875" style="29" customWidth="1"/>
    <col min="2" max="2" width="57.85546875" style="29" customWidth="1"/>
    <col min="3" max="3" width="19.28515625" style="27" customWidth="1"/>
    <col min="4" max="4" width="19.140625" style="27" customWidth="1"/>
    <col min="5" max="6" width="20.28515625" style="28" customWidth="1"/>
    <col min="7" max="7" width="17.42578125" style="26" customWidth="1"/>
    <col min="8" max="8" width="18" style="26" customWidth="1"/>
    <col min="9" max="9" width="11.5703125" style="60" customWidth="1"/>
    <col min="10" max="10" width="18.140625" style="26" customWidth="1"/>
    <col min="11" max="11" width="12.7109375" style="60" customWidth="1"/>
    <col min="12" max="12" width="12.7109375" style="27" customWidth="1"/>
    <col min="13" max="13" width="12.7109375" style="28" customWidth="1"/>
    <col min="14" max="14" width="12.7109375" style="27" customWidth="1"/>
    <col min="15" max="15" width="12.7109375" style="28" customWidth="1"/>
    <col min="16" max="16" width="15" style="27" customWidth="1"/>
    <col min="17" max="17" width="12.7109375" style="28" customWidth="1"/>
    <col min="18" max="18" width="15.7109375" style="27" customWidth="1"/>
    <col min="19" max="19" width="12.7109375" style="28" customWidth="1"/>
    <col min="20" max="20" width="15" style="27" customWidth="1"/>
    <col min="21" max="21" width="12.7109375" style="28" customWidth="1"/>
    <col min="22" max="22" width="12.7109375" style="27" customWidth="1"/>
    <col min="23" max="23" width="12.7109375" style="28" customWidth="1"/>
    <col min="24" max="24" width="15.7109375" style="27" customWidth="1"/>
    <col min="25" max="25" width="15.7109375" style="28" customWidth="1"/>
    <col min="26" max="26" width="15.7109375" style="26" customWidth="1"/>
    <col min="27" max="27" width="15.7109375" style="60" customWidth="1"/>
    <col min="28" max="28" width="15.7109375" style="26" customWidth="1"/>
    <col min="29" max="29" width="15.7109375" style="60" customWidth="1"/>
    <col min="30" max="30" width="15.7109375" style="26" customWidth="1"/>
    <col min="31" max="31" width="15.7109375" style="60" customWidth="1"/>
    <col min="32" max="32" width="15.7109375" style="26" customWidth="1"/>
    <col min="33" max="33" width="15.7109375" style="60" customWidth="1"/>
    <col min="34" max="34" width="9.140625" style="25" customWidth="1"/>
    <col min="35" max="16384" width="9.140625" style="29"/>
  </cols>
  <sheetData>
    <row r="1" spans="1:33" x14ac:dyDescent="0.25">
      <c r="A1" s="55"/>
      <c r="B1" s="55"/>
      <c r="C1" s="65" t="s">
        <v>407</v>
      </c>
      <c r="D1" s="55"/>
      <c r="E1" s="55"/>
      <c r="F1" s="55"/>
      <c r="G1" s="55"/>
      <c r="H1" s="55"/>
      <c r="I1" s="55"/>
      <c r="J1" s="55"/>
      <c r="K1" s="55"/>
      <c r="L1" s="55"/>
      <c r="M1" s="55"/>
      <c r="N1" s="55"/>
      <c r="O1" s="55"/>
      <c r="P1" s="55"/>
      <c r="Q1" s="55"/>
      <c r="R1" s="55"/>
      <c r="S1" s="55"/>
      <c r="T1" s="55"/>
      <c r="U1" s="55"/>
      <c r="V1" s="55"/>
      <c r="W1" s="55"/>
      <c r="X1" s="55"/>
      <c r="Y1" s="55"/>
      <c r="Z1" s="55"/>
      <c r="AA1" s="55"/>
      <c r="AB1" s="55"/>
      <c r="AC1" s="55"/>
      <c r="AD1" s="55"/>
      <c r="AE1" s="55"/>
      <c r="AF1" s="55"/>
      <c r="AG1" s="68" t="s">
        <v>56</v>
      </c>
    </row>
    <row r="2" spans="1:33" x14ac:dyDescent="0.25">
      <c r="A2" s="55"/>
      <c r="B2" s="55"/>
      <c r="C2" s="65" t="s">
        <v>407</v>
      </c>
      <c r="D2" s="55"/>
      <c r="E2" s="55"/>
      <c r="F2" s="55"/>
      <c r="G2" s="55"/>
      <c r="H2" s="55"/>
      <c r="I2" s="55"/>
      <c r="J2" s="55"/>
      <c r="K2" s="55"/>
      <c r="L2" s="55"/>
      <c r="M2" s="55"/>
      <c r="N2" s="55"/>
      <c r="O2" s="55"/>
      <c r="P2" s="55"/>
      <c r="Q2" s="55"/>
      <c r="R2" s="55"/>
      <c r="S2" s="55"/>
      <c r="T2" s="55"/>
      <c r="U2" s="55"/>
      <c r="V2" s="55"/>
      <c r="W2" s="55"/>
      <c r="X2" s="55"/>
      <c r="Y2" s="55"/>
      <c r="Z2" s="55"/>
      <c r="AA2" s="55"/>
      <c r="AB2" s="55"/>
      <c r="AC2" s="55"/>
      <c r="AD2" s="55"/>
      <c r="AE2" s="55"/>
      <c r="AF2" s="55"/>
      <c r="AG2" s="68" t="s">
        <v>7</v>
      </c>
    </row>
    <row r="3" spans="1:33" x14ac:dyDescent="0.25">
      <c r="A3" s="55"/>
      <c r="B3" s="55"/>
      <c r="C3" s="65" t="s">
        <v>407</v>
      </c>
      <c r="D3" s="55"/>
      <c r="E3" s="55"/>
      <c r="F3" s="55"/>
      <c r="G3" s="55"/>
      <c r="H3" s="55"/>
      <c r="I3" s="55"/>
      <c r="J3" s="55"/>
      <c r="K3" s="55"/>
      <c r="L3" s="55"/>
      <c r="M3" s="55"/>
      <c r="N3" s="55"/>
      <c r="O3" s="55"/>
      <c r="P3" s="55"/>
      <c r="Q3" s="55"/>
      <c r="R3" s="55"/>
      <c r="S3" s="55"/>
      <c r="T3" s="55"/>
      <c r="U3" s="55"/>
      <c r="V3" s="55"/>
      <c r="W3" s="55"/>
      <c r="X3" s="55"/>
      <c r="Y3" s="55"/>
      <c r="Z3" s="55"/>
      <c r="AA3" s="55"/>
      <c r="AB3" s="55"/>
      <c r="AC3" s="55"/>
      <c r="AD3" s="55"/>
      <c r="AE3" s="55"/>
      <c r="AF3" s="55"/>
      <c r="AG3" s="68" t="s">
        <v>55</v>
      </c>
    </row>
    <row r="4" spans="1:33" ht="18.75" customHeight="1" x14ac:dyDescent="0.25">
      <c r="A4" s="243" t="s">
        <v>703</v>
      </c>
      <c r="B4" s="243"/>
      <c r="C4" s="243"/>
      <c r="D4" s="243"/>
      <c r="E4" s="243"/>
      <c r="F4" s="243"/>
      <c r="G4" s="243"/>
      <c r="H4" s="243"/>
      <c r="I4" s="243"/>
      <c r="J4" s="243"/>
      <c r="K4" s="243"/>
      <c r="L4" s="243"/>
      <c r="M4" s="243"/>
      <c r="N4" s="243"/>
      <c r="O4" s="243"/>
      <c r="P4" s="243"/>
      <c r="Q4" s="243"/>
      <c r="R4" s="243"/>
      <c r="S4" s="243"/>
      <c r="T4" s="243"/>
      <c r="U4" s="243"/>
      <c r="V4" s="55"/>
      <c r="W4" s="55"/>
      <c r="X4" s="55"/>
      <c r="Y4" s="55"/>
      <c r="Z4" s="55"/>
      <c r="AA4" s="55"/>
      <c r="AB4" s="55"/>
      <c r="AC4" s="55"/>
      <c r="AD4" s="55"/>
      <c r="AE4" s="55"/>
      <c r="AF4" s="55"/>
      <c r="AG4" s="55"/>
    </row>
    <row r="5" spans="1:33" x14ac:dyDescent="0.25">
      <c r="A5" s="55"/>
      <c r="B5" s="55"/>
      <c r="C5" s="55"/>
      <c r="D5" s="55"/>
      <c r="E5" s="55"/>
      <c r="F5" s="55"/>
      <c r="G5" s="55"/>
      <c r="H5" s="55"/>
      <c r="I5" s="55"/>
      <c r="J5" s="55"/>
      <c r="K5" s="55"/>
      <c r="L5" s="55"/>
      <c r="M5" s="55"/>
      <c r="N5" s="55"/>
      <c r="O5" s="55"/>
      <c r="P5" s="55"/>
      <c r="Q5" s="55"/>
      <c r="R5" s="55"/>
      <c r="S5" s="55"/>
      <c r="T5" s="55"/>
      <c r="U5" s="55"/>
      <c r="V5" s="55"/>
      <c r="W5" s="55"/>
      <c r="X5" s="55"/>
      <c r="Y5" s="55"/>
      <c r="Z5" s="55"/>
      <c r="AA5" s="55"/>
      <c r="AB5" s="55"/>
      <c r="AC5" s="55"/>
      <c r="AD5" s="55"/>
      <c r="AE5" s="55"/>
      <c r="AF5" s="55"/>
      <c r="AG5" s="55"/>
    </row>
    <row r="6" spans="1:33" ht="18.75" x14ac:dyDescent="0.3">
      <c r="A6" s="244" t="s">
        <v>6</v>
      </c>
      <c r="B6" s="244"/>
      <c r="C6" s="244"/>
      <c r="D6" s="244"/>
      <c r="E6" s="244"/>
      <c r="F6" s="244"/>
      <c r="G6" s="244"/>
      <c r="H6" s="244"/>
      <c r="I6" s="244"/>
      <c r="J6" s="244"/>
      <c r="K6" s="244"/>
      <c r="L6" s="244"/>
      <c r="M6" s="244"/>
      <c r="N6" s="244"/>
      <c r="O6" s="244"/>
      <c r="P6" s="244"/>
      <c r="Q6" s="244"/>
      <c r="R6" s="244"/>
      <c r="S6" s="244"/>
      <c r="T6" s="244"/>
      <c r="U6" s="244"/>
      <c r="V6" s="55"/>
      <c r="W6" s="55"/>
      <c r="X6" s="55"/>
      <c r="Y6" s="55"/>
      <c r="Z6" s="55"/>
      <c r="AA6" s="55"/>
      <c r="AB6" s="55"/>
      <c r="AC6" s="55"/>
      <c r="AD6" s="55"/>
      <c r="AE6" s="55"/>
      <c r="AF6" s="55"/>
      <c r="AG6" s="55"/>
    </row>
    <row r="7" spans="1:33" x14ac:dyDescent="0.25">
      <c r="A7" s="55"/>
      <c r="B7" s="55"/>
      <c r="C7" s="55"/>
      <c r="D7" s="55"/>
      <c r="E7" s="55"/>
      <c r="F7" s="55"/>
      <c r="G7" s="55"/>
      <c r="H7" s="55"/>
      <c r="I7" s="55"/>
      <c r="J7" s="55"/>
      <c r="K7" s="55"/>
      <c r="L7" s="55"/>
      <c r="M7" s="55"/>
      <c r="N7" s="55"/>
      <c r="O7" s="55"/>
      <c r="P7" s="55"/>
      <c r="Q7" s="55"/>
      <c r="R7" s="55"/>
      <c r="S7" s="55"/>
      <c r="T7" s="55"/>
      <c r="U7" s="55"/>
      <c r="V7" s="55"/>
      <c r="W7" s="55"/>
      <c r="X7" s="55"/>
      <c r="Y7" s="55"/>
      <c r="Z7" s="55"/>
      <c r="AA7" s="55"/>
      <c r="AB7" s="55"/>
      <c r="AC7" s="55"/>
      <c r="AD7" s="55"/>
      <c r="AE7" s="55"/>
      <c r="AF7" s="55"/>
      <c r="AG7" s="55"/>
    </row>
    <row r="8" spans="1:33" x14ac:dyDescent="0.25">
      <c r="A8" s="243" t="s">
        <v>626</v>
      </c>
      <c r="B8" s="243"/>
      <c r="C8" s="243"/>
      <c r="D8" s="243"/>
      <c r="E8" s="243"/>
      <c r="F8" s="243"/>
      <c r="G8" s="243"/>
      <c r="H8" s="243"/>
      <c r="I8" s="243"/>
      <c r="J8" s="243"/>
      <c r="K8" s="243"/>
      <c r="L8" s="243"/>
      <c r="M8" s="243"/>
      <c r="N8" s="243"/>
      <c r="O8" s="243"/>
      <c r="P8" s="243"/>
      <c r="Q8" s="243"/>
      <c r="R8" s="243"/>
      <c r="S8" s="243"/>
      <c r="T8" s="243"/>
      <c r="U8" s="243"/>
      <c r="V8" s="55"/>
      <c r="W8" s="55"/>
      <c r="X8" s="55"/>
      <c r="Y8" s="55"/>
      <c r="Z8" s="55"/>
      <c r="AA8" s="55"/>
      <c r="AB8" s="55"/>
      <c r="AC8" s="55"/>
      <c r="AD8" s="55"/>
      <c r="AE8" s="55"/>
      <c r="AF8" s="55"/>
      <c r="AG8" s="55"/>
    </row>
    <row r="9" spans="1:33" ht="18.75" customHeight="1" x14ac:dyDescent="0.25">
      <c r="A9" s="242" t="s">
        <v>5</v>
      </c>
      <c r="B9" s="242"/>
      <c r="C9" s="242"/>
      <c r="D9" s="242"/>
      <c r="E9" s="242"/>
      <c r="F9" s="242"/>
      <c r="G9" s="242"/>
      <c r="H9" s="242"/>
      <c r="I9" s="242"/>
      <c r="J9" s="242"/>
      <c r="K9" s="242"/>
      <c r="L9" s="242"/>
      <c r="M9" s="242"/>
      <c r="N9" s="242"/>
      <c r="O9" s="242"/>
      <c r="P9" s="242"/>
      <c r="Q9" s="242"/>
      <c r="R9" s="242"/>
      <c r="S9" s="242"/>
      <c r="T9" s="242"/>
      <c r="U9" s="242"/>
      <c r="V9" s="55"/>
      <c r="W9" s="55"/>
      <c r="X9" s="55"/>
      <c r="Y9" s="55"/>
      <c r="Z9" s="55"/>
      <c r="AA9" s="55"/>
      <c r="AB9" s="55"/>
      <c r="AC9" s="55"/>
      <c r="AD9" s="55"/>
      <c r="AE9" s="55"/>
      <c r="AF9" s="55"/>
      <c r="AG9" s="55"/>
    </row>
    <row r="10" spans="1:33" x14ac:dyDescent="0.25">
      <c r="A10" s="55"/>
      <c r="B10" s="55"/>
      <c r="C10" s="55"/>
      <c r="D10" s="55"/>
      <c r="E10" s="55"/>
      <c r="F10" s="55"/>
      <c r="G10" s="55"/>
      <c r="H10" s="55"/>
      <c r="I10" s="55"/>
      <c r="J10" s="55"/>
      <c r="K10" s="55"/>
      <c r="L10" s="55"/>
      <c r="M10" s="55"/>
      <c r="N10" s="55"/>
      <c r="O10" s="55"/>
      <c r="P10" s="55"/>
      <c r="Q10" s="55"/>
      <c r="R10" s="55"/>
      <c r="S10" s="55"/>
      <c r="T10" s="55"/>
      <c r="U10" s="55"/>
      <c r="V10" s="55"/>
      <c r="W10" s="55"/>
      <c r="X10" s="55"/>
      <c r="Y10" s="55"/>
      <c r="Z10" s="55"/>
      <c r="AA10" s="55"/>
      <c r="AB10" s="55"/>
      <c r="AC10" s="55"/>
      <c r="AD10" s="55"/>
      <c r="AE10" s="55"/>
      <c r="AF10" s="55"/>
      <c r="AG10" s="55"/>
    </row>
    <row r="11" spans="1:33" x14ac:dyDescent="0.25">
      <c r="A11" s="243" t="s">
        <v>409</v>
      </c>
      <c r="B11" s="243"/>
      <c r="C11" s="243"/>
      <c r="D11" s="243"/>
      <c r="E11" s="243"/>
      <c r="F11" s="243"/>
      <c r="G11" s="243"/>
      <c r="H11" s="243"/>
      <c r="I11" s="243"/>
      <c r="J11" s="243"/>
      <c r="K11" s="243"/>
      <c r="L11" s="243"/>
      <c r="M11" s="243"/>
      <c r="N11" s="243"/>
      <c r="O11" s="243"/>
      <c r="P11" s="243"/>
      <c r="Q11" s="243"/>
      <c r="R11" s="243"/>
      <c r="S11" s="243"/>
      <c r="T11" s="243"/>
      <c r="U11" s="243"/>
      <c r="V11" s="55"/>
      <c r="W11" s="55"/>
      <c r="X11" s="55"/>
      <c r="Y11" s="55"/>
      <c r="Z11" s="55"/>
      <c r="AA11" s="55"/>
      <c r="AB11" s="55"/>
      <c r="AC11" s="55"/>
      <c r="AD11" s="55"/>
      <c r="AE11" s="55"/>
      <c r="AF11" s="55"/>
      <c r="AG11" s="55"/>
    </row>
    <row r="12" spans="1:33" x14ac:dyDescent="0.25">
      <c r="A12" s="242" t="s">
        <v>4</v>
      </c>
      <c r="B12" s="242"/>
      <c r="C12" s="242"/>
      <c r="D12" s="242"/>
      <c r="E12" s="242"/>
      <c r="F12" s="242"/>
      <c r="G12" s="242"/>
      <c r="H12" s="242"/>
      <c r="I12" s="242"/>
      <c r="J12" s="242"/>
      <c r="K12" s="242"/>
      <c r="L12" s="242"/>
      <c r="M12" s="242"/>
      <c r="N12" s="242"/>
      <c r="O12" s="242"/>
      <c r="P12" s="242"/>
      <c r="Q12" s="242"/>
      <c r="R12" s="242"/>
      <c r="S12" s="242"/>
      <c r="T12" s="242"/>
      <c r="U12" s="242"/>
      <c r="V12" s="55"/>
      <c r="W12" s="55"/>
      <c r="X12" s="55"/>
      <c r="Y12" s="55"/>
      <c r="Z12" s="55"/>
      <c r="AA12" s="55"/>
      <c r="AB12" s="55"/>
      <c r="AC12" s="55"/>
      <c r="AD12" s="55"/>
      <c r="AE12" s="55"/>
      <c r="AF12" s="55"/>
      <c r="AG12" s="55"/>
    </row>
    <row r="13" spans="1:33" ht="16.5" customHeight="1" x14ac:dyDescent="0.25">
      <c r="A13" s="55"/>
      <c r="B13" s="55"/>
      <c r="C13" s="55"/>
      <c r="D13" s="55"/>
      <c r="E13" s="55"/>
      <c r="F13" s="55"/>
      <c r="G13" s="55"/>
      <c r="H13" s="55"/>
      <c r="I13" s="55"/>
      <c r="J13" s="55"/>
      <c r="K13" s="55"/>
      <c r="L13" s="55"/>
      <c r="M13" s="55"/>
      <c r="N13" s="55"/>
      <c r="O13" s="55"/>
      <c r="P13" s="55"/>
      <c r="Q13" s="55"/>
      <c r="R13" s="55"/>
      <c r="S13" s="55"/>
      <c r="T13" s="55"/>
      <c r="U13" s="55"/>
      <c r="V13" s="55"/>
      <c r="W13" s="55"/>
      <c r="X13" s="55"/>
      <c r="Y13" s="55"/>
      <c r="Z13" s="55"/>
      <c r="AA13" s="55"/>
      <c r="AB13" s="55"/>
      <c r="AC13" s="55"/>
      <c r="AD13" s="55"/>
      <c r="AE13" s="55"/>
      <c r="AF13" s="55"/>
      <c r="AG13" s="55"/>
    </row>
    <row r="14" spans="1:33" x14ac:dyDescent="0.25">
      <c r="A14" s="245" t="s">
        <v>412</v>
      </c>
      <c r="B14" s="245"/>
      <c r="C14" s="245"/>
      <c r="D14" s="245"/>
      <c r="E14" s="245"/>
      <c r="F14" s="245"/>
      <c r="G14" s="245"/>
      <c r="H14" s="245"/>
      <c r="I14" s="245"/>
      <c r="J14" s="245"/>
      <c r="K14" s="245"/>
      <c r="L14" s="245"/>
      <c r="M14" s="245"/>
      <c r="N14" s="245"/>
      <c r="O14" s="245"/>
      <c r="P14" s="245"/>
      <c r="Q14" s="245"/>
      <c r="R14" s="245"/>
      <c r="S14" s="245"/>
      <c r="T14" s="245"/>
      <c r="U14" s="245"/>
      <c r="V14" s="55"/>
      <c r="W14" s="55"/>
      <c r="X14" s="55"/>
      <c r="Y14" s="55"/>
      <c r="Z14" s="55"/>
      <c r="AA14" s="55"/>
      <c r="AB14" s="55"/>
      <c r="AC14" s="55"/>
      <c r="AD14" s="55"/>
      <c r="AE14" s="55"/>
      <c r="AF14" s="55"/>
      <c r="AG14" s="55"/>
    </row>
    <row r="15" spans="1:33" ht="40.5" customHeight="1" x14ac:dyDescent="0.25">
      <c r="A15" s="242" t="s">
        <v>3</v>
      </c>
      <c r="B15" s="242"/>
      <c r="C15" s="242"/>
      <c r="D15" s="242"/>
      <c r="E15" s="242"/>
      <c r="F15" s="242"/>
      <c r="G15" s="242"/>
      <c r="H15" s="242"/>
      <c r="I15" s="242"/>
      <c r="J15" s="242"/>
      <c r="K15" s="242"/>
      <c r="L15" s="242"/>
      <c r="M15" s="242"/>
      <c r="N15" s="242"/>
      <c r="O15" s="242"/>
      <c r="P15" s="242"/>
      <c r="Q15" s="242"/>
      <c r="R15" s="242"/>
      <c r="S15" s="242"/>
      <c r="T15" s="242"/>
      <c r="U15" s="242"/>
      <c r="V15" s="55"/>
      <c r="W15" s="55"/>
      <c r="X15" s="55"/>
      <c r="Y15" s="55"/>
      <c r="Z15" s="55"/>
      <c r="AA15" s="55"/>
      <c r="AB15" s="55"/>
      <c r="AC15" s="55"/>
      <c r="AD15" s="55"/>
      <c r="AE15" s="55"/>
      <c r="AF15" s="55"/>
      <c r="AG15" s="55"/>
    </row>
    <row r="16" spans="1:33" x14ac:dyDescent="0.25">
      <c r="A16" s="55"/>
      <c r="B16" s="55"/>
      <c r="C16" s="55"/>
      <c r="D16" s="55"/>
      <c r="E16" s="55"/>
      <c r="F16" s="55"/>
      <c r="G16" s="55"/>
      <c r="H16" s="55"/>
      <c r="I16" s="55"/>
      <c r="J16" s="55"/>
      <c r="K16" s="55"/>
      <c r="L16" s="55"/>
      <c r="M16" s="55"/>
      <c r="N16" s="55"/>
      <c r="O16" s="55"/>
      <c r="P16" s="55"/>
      <c r="Q16" s="55"/>
      <c r="R16" s="55"/>
      <c r="S16" s="55"/>
      <c r="T16" s="55"/>
      <c r="U16" s="55"/>
      <c r="V16" s="55"/>
      <c r="W16" s="55"/>
      <c r="X16" s="55"/>
      <c r="Y16" s="55"/>
      <c r="Z16" s="55"/>
      <c r="AA16" s="55"/>
      <c r="AB16" s="55"/>
      <c r="AC16" s="55"/>
      <c r="AD16" s="55"/>
      <c r="AE16" s="55"/>
      <c r="AF16" s="55"/>
      <c r="AG16" s="55"/>
    </row>
    <row r="17" spans="1:34" x14ac:dyDescent="0.25">
      <c r="A17" s="55"/>
      <c r="B17" s="55"/>
      <c r="C17" s="55"/>
      <c r="D17" s="55"/>
      <c r="E17" s="55"/>
      <c r="F17" s="55"/>
      <c r="G17" s="55"/>
      <c r="H17" s="55"/>
      <c r="I17" s="55"/>
      <c r="J17" s="55"/>
      <c r="K17" s="55"/>
      <c r="L17" s="55"/>
      <c r="M17" s="55"/>
      <c r="N17" s="55"/>
      <c r="O17" s="55"/>
      <c r="P17" s="55"/>
      <c r="Q17" s="55"/>
      <c r="R17" s="55"/>
      <c r="S17" s="55"/>
      <c r="T17" s="55"/>
      <c r="U17" s="55"/>
      <c r="V17" s="55"/>
      <c r="W17" s="55"/>
      <c r="X17" s="55"/>
      <c r="Y17" s="55"/>
      <c r="Z17" s="55"/>
      <c r="AA17" s="55"/>
      <c r="AB17" s="55"/>
      <c r="AC17" s="55"/>
      <c r="AD17" s="55"/>
      <c r="AE17" s="55"/>
      <c r="AF17" s="55"/>
      <c r="AG17" s="55"/>
    </row>
    <row r="18" spans="1:34" ht="18.75" customHeight="1" x14ac:dyDescent="0.3">
      <c r="A18" s="246" t="s">
        <v>331</v>
      </c>
      <c r="B18" s="246"/>
      <c r="C18" s="246"/>
      <c r="D18" s="246"/>
      <c r="E18" s="246"/>
      <c r="F18" s="246"/>
      <c r="G18" s="246"/>
      <c r="H18" s="246"/>
      <c r="I18" s="246"/>
      <c r="J18" s="246"/>
      <c r="K18" s="246"/>
      <c r="L18" s="246"/>
      <c r="M18" s="246"/>
      <c r="N18" s="246"/>
      <c r="O18" s="246"/>
      <c r="P18" s="246"/>
      <c r="Q18" s="246"/>
      <c r="R18" s="246"/>
      <c r="S18" s="246"/>
      <c r="T18" s="246"/>
      <c r="U18" s="246"/>
      <c r="V18" s="55"/>
      <c r="W18" s="55"/>
      <c r="X18" s="55"/>
      <c r="Y18" s="55"/>
      <c r="Z18" s="55"/>
      <c r="AA18" s="55"/>
      <c r="AB18" s="55"/>
      <c r="AC18" s="55"/>
      <c r="AD18" s="55"/>
      <c r="AE18" s="55"/>
      <c r="AF18" s="55"/>
      <c r="AG18" s="55"/>
    </row>
    <row r="19" spans="1:34" x14ac:dyDescent="0.25">
      <c r="A19" s="55"/>
      <c r="B19" s="55"/>
      <c r="C19" s="55"/>
      <c r="D19" s="55"/>
      <c r="E19" s="55"/>
      <c r="F19" s="55"/>
      <c r="G19" s="55"/>
      <c r="H19" s="55"/>
      <c r="I19" s="55"/>
      <c r="J19" s="55"/>
      <c r="K19" s="55"/>
      <c r="L19" s="55"/>
      <c r="M19" s="55"/>
      <c r="N19" s="55"/>
      <c r="O19" s="55"/>
      <c r="P19" s="55"/>
      <c r="Q19" s="55"/>
      <c r="R19" s="55"/>
      <c r="S19" s="55"/>
      <c r="T19" s="55"/>
      <c r="U19" s="55"/>
      <c r="V19" s="55"/>
      <c r="W19" s="55"/>
      <c r="X19" s="55"/>
      <c r="Y19" s="55"/>
      <c r="Z19" s="55"/>
      <c r="AA19" s="55"/>
      <c r="AB19" s="55"/>
      <c r="AC19" s="55"/>
      <c r="AD19" s="55"/>
      <c r="AE19" s="55"/>
      <c r="AF19" s="55"/>
      <c r="AG19" s="55"/>
    </row>
    <row r="20" spans="1:34" ht="25.5" customHeight="1" x14ac:dyDescent="0.25">
      <c r="A20" s="238" t="s">
        <v>151</v>
      </c>
      <c r="B20" s="238" t="s">
        <v>414</v>
      </c>
      <c r="C20" s="238" t="s">
        <v>150</v>
      </c>
      <c r="D20" s="238"/>
      <c r="E20" s="238" t="s">
        <v>149</v>
      </c>
      <c r="F20" s="238"/>
      <c r="G20" s="238" t="s">
        <v>707</v>
      </c>
      <c r="H20" s="241" t="s">
        <v>395</v>
      </c>
      <c r="I20" s="241"/>
      <c r="J20" s="241"/>
      <c r="K20" s="241"/>
      <c r="L20" s="241" t="s">
        <v>396</v>
      </c>
      <c r="M20" s="241"/>
      <c r="N20" s="241"/>
      <c r="O20" s="241"/>
      <c r="P20" s="241" t="s">
        <v>397</v>
      </c>
      <c r="Q20" s="241"/>
      <c r="R20" s="241"/>
      <c r="S20" s="241"/>
      <c r="T20" s="241" t="s">
        <v>398</v>
      </c>
      <c r="U20" s="241"/>
      <c r="V20" s="241"/>
      <c r="W20" s="241"/>
      <c r="X20" s="241" t="s">
        <v>708</v>
      </c>
      <c r="Y20" s="241"/>
      <c r="Z20" s="241"/>
      <c r="AA20" s="241"/>
      <c r="AB20" s="241" t="s">
        <v>709</v>
      </c>
      <c r="AC20" s="241"/>
      <c r="AD20" s="241"/>
      <c r="AE20" s="241"/>
      <c r="AF20" s="238" t="s">
        <v>148</v>
      </c>
      <c r="AG20" s="238"/>
      <c r="AH20" s="61"/>
    </row>
    <row r="21" spans="1:34" ht="51.75" customHeight="1" x14ac:dyDescent="0.25">
      <c r="A21" s="247"/>
      <c r="B21" s="247"/>
      <c r="C21" s="239"/>
      <c r="D21" s="240"/>
      <c r="E21" s="239"/>
      <c r="F21" s="240"/>
      <c r="G21" s="247"/>
      <c r="H21" s="241" t="s">
        <v>1</v>
      </c>
      <c r="I21" s="241"/>
      <c r="J21" s="241" t="s">
        <v>536</v>
      </c>
      <c r="K21" s="241"/>
      <c r="L21" s="241" t="s">
        <v>1</v>
      </c>
      <c r="M21" s="241"/>
      <c r="N21" s="241" t="s">
        <v>536</v>
      </c>
      <c r="O21" s="241"/>
      <c r="P21" s="241" t="s">
        <v>1</v>
      </c>
      <c r="Q21" s="241"/>
      <c r="R21" s="241" t="s">
        <v>536</v>
      </c>
      <c r="S21" s="241"/>
      <c r="T21" s="241" t="s">
        <v>1</v>
      </c>
      <c r="U21" s="241"/>
      <c r="V21" s="241" t="s">
        <v>536</v>
      </c>
      <c r="W21" s="241"/>
      <c r="X21" s="241" t="s">
        <v>1</v>
      </c>
      <c r="Y21" s="241"/>
      <c r="Z21" s="241" t="s">
        <v>536</v>
      </c>
      <c r="AA21" s="241"/>
      <c r="AB21" s="241" t="s">
        <v>1</v>
      </c>
      <c r="AC21" s="241"/>
      <c r="AD21" s="241" t="s">
        <v>536</v>
      </c>
      <c r="AE21" s="241"/>
      <c r="AF21" s="239"/>
      <c r="AG21" s="240"/>
    </row>
    <row r="22" spans="1:34" ht="73.5" customHeight="1" x14ac:dyDescent="0.25">
      <c r="A22" s="248"/>
      <c r="B22" s="248"/>
      <c r="C22" s="67" t="s">
        <v>1</v>
      </c>
      <c r="D22" s="67" t="s">
        <v>147</v>
      </c>
      <c r="E22" s="67" t="s">
        <v>710</v>
      </c>
      <c r="F22" s="67" t="s">
        <v>711</v>
      </c>
      <c r="G22" s="248"/>
      <c r="H22" s="67" t="s">
        <v>322</v>
      </c>
      <c r="I22" s="67" t="s">
        <v>323</v>
      </c>
      <c r="J22" s="67" t="s">
        <v>322</v>
      </c>
      <c r="K22" s="67" t="s">
        <v>323</v>
      </c>
      <c r="L22" s="67" t="s">
        <v>322</v>
      </c>
      <c r="M22" s="67" t="s">
        <v>323</v>
      </c>
      <c r="N22" s="67" t="s">
        <v>322</v>
      </c>
      <c r="O22" s="67" t="s">
        <v>323</v>
      </c>
      <c r="P22" s="67" t="s">
        <v>322</v>
      </c>
      <c r="Q22" s="67" t="s">
        <v>323</v>
      </c>
      <c r="R22" s="67" t="s">
        <v>322</v>
      </c>
      <c r="S22" s="67" t="s">
        <v>323</v>
      </c>
      <c r="T22" s="67" t="s">
        <v>322</v>
      </c>
      <c r="U22" s="67" t="s">
        <v>323</v>
      </c>
      <c r="V22" s="67" t="s">
        <v>322</v>
      </c>
      <c r="W22" s="67" t="s">
        <v>323</v>
      </c>
      <c r="X22" s="67" t="s">
        <v>322</v>
      </c>
      <c r="Y22" s="67" t="s">
        <v>323</v>
      </c>
      <c r="Z22" s="67" t="s">
        <v>322</v>
      </c>
      <c r="AA22" s="67" t="s">
        <v>323</v>
      </c>
      <c r="AB22" s="67" t="s">
        <v>322</v>
      </c>
      <c r="AC22" s="67" t="s">
        <v>323</v>
      </c>
      <c r="AD22" s="67" t="s">
        <v>322</v>
      </c>
      <c r="AE22" s="67" t="s">
        <v>323</v>
      </c>
      <c r="AF22" s="67" t="s">
        <v>399</v>
      </c>
      <c r="AG22" s="67" t="s">
        <v>536</v>
      </c>
    </row>
    <row r="23" spans="1:34" ht="19.5" customHeight="1" x14ac:dyDescent="0.25">
      <c r="A23" s="66" t="s">
        <v>560</v>
      </c>
      <c r="B23" s="66" t="s">
        <v>561</v>
      </c>
      <c r="C23" s="66" t="s">
        <v>562</v>
      </c>
      <c r="D23" s="66" t="s">
        <v>563</v>
      </c>
      <c r="E23" s="66" t="s">
        <v>564</v>
      </c>
      <c r="F23" s="66" t="s">
        <v>565</v>
      </c>
      <c r="G23" s="66" t="s">
        <v>566</v>
      </c>
      <c r="H23" s="66" t="s">
        <v>567</v>
      </c>
      <c r="I23" s="66" t="s">
        <v>568</v>
      </c>
      <c r="J23" s="66" t="s">
        <v>569</v>
      </c>
      <c r="K23" s="66" t="s">
        <v>570</v>
      </c>
      <c r="L23" s="66" t="s">
        <v>571</v>
      </c>
      <c r="M23" s="66" t="s">
        <v>572</v>
      </c>
      <c r="N23" s="66" t="s">
        <v>573</v>
      </c>
      <c r="O23" s="66" t="s">
        <v>574</v>
      </c>
      <c r="P23" s="66" t="s">
        <v>575</v>
      </c>
      <c r="Q23" s="66" t="s">
        <v>576</v>
      </c>
      <c r="R23" s="66" t="s">
        <v>577</v>
      </c>
      <c r="S23" s="66" t="s">
        <v>578</v>
      </c>
      <c r="T23" s="66" t="s">
        <v>579</v>
      </c>
      <c r="U23" s="66" t="s">
        <v>580</v>
      </c>
      <c r="V23" s="66" t="s">
        <v>581</v>
      </c>
      <c r="W23" s="66" t="s">
        <v>582</v>
      </c>
      <c r="X23" s="66" t="s">
        <v>583</v>
      </c>
      <c r="Y23" s="66" t="s">
        <v>584</v>
      </c>
      <c r="Z23" s="66" t="s">
        <v>585</v>
      </c>
      <c r="AA23" s="66" t="s">
        <v>586</v>
      </c>
      <c r="AB23" s="66" t="s">
        <v>587</v>
      </c>
      <c r="AC23" s="66" t="s">
        <v>588</v>
      </c>
      <c r="AD23" s="66" t="s">
        <v>589</v>
      </c>
      <c r="AE23" s="66" t="s">
        <v>590</v>
      </c>
      <c r="AF23" s="66" t="s">
        <v>595</v>
      </c>
      <c r="AG23" s="66" t="s">
        <v>596</v>
      </c>
    </row>
    <row r="24" spans="1:34" ht="47.25" customHeight="1" x14ac:dyDescent="0.25">
      <c r="A24" s="52" t="s">
        <v>560</v>
      </c>
      <c r="B24" s="52" t="s">
        <v>415</v>
      </c>
      <c r="C24" s="53" t="s">
        <v>609</v>
      </c>
      <c r="D24" s="53" t="s">
        <v>609</v>
      </c>
      <c r="E24" s="53" t="s">
        <v>712</v>
      </c>
      <c r="F24" s="53" t="s">
        <v>712</v>
      </c>
      <c r="G24" s="53" t="s">
        <v>713</v>
      </c>
      <c r="H24" s="53" t="s">
        <v>610</v>
      </c>
      <c r="I24" s="53" t="s">
        <v>560</v>
      </c>
      <c r="J24" s="53" t="s">
        <v>712</v>
      </c>
      <c r="K24" s="53" t="s">
        <v>561</v>
      </c>
      <c r="L24" s="53" t="s">
        <v>554</v>
      </c>
      <c r="M24" s="53" t="s">
        <v>390</v>
      </c>
      <c r="N24" s="53" t="s">
        <v>554</v>
      </c>
      <c r="O24" s="53" t="s">
        <v>390</v>
      </c>
      <c r="P24" s="53" t="s">
        <v>554</v>
      </c>
      <c r="Q24" s="53" t="s">
        <v>390</v>
      </c>
      <c r="R24" s="53" t="s">
        <v>554</v>
      </c>
      <c r="S24" s="53" t="s">
        <v>390</v>
      </c>
      <c r="T24" s="53" t="s">
        <v>554</v>
      </c>
      <c r="U24" s="53" t="s">
        <v>390</v>
      </c>
      <c r="V24" s="53" t="s">
        <v>554</v>
      </c>
      <c r="W24" s="53" t="s">
        <v>390</v>
      </c>
      <c r="X24" s="53" t="s">
        <v>554</v>
      </c>
      <c r="Y24" s="53" t="s">
        <v>390</v>
      </c>
      <c r="Z24" s="53" t="s">
        <v>390</v>
      </c>
      <c r="AA24" s="53" t="s">
        <v>390</v>
      </c>
      <c r="AB24" s="53" t="s">
        <v>554</v>
      </c>
      <c r="AC24" s="53" t="s">
        <v>390</v>
      </c>
      <c r="AD24" s="53" t="s">
        <v>390</v>
      </c>
      <c r="AE24" s="53" t="s">
        <v>390</v>
      </c>
      <c r="AF24" s="53" t="s">
        <v>554</v>
      </c>
      <c r="AG24" s="53" t="s">
        <v>554</v>
      </c>
    </row>
    <row r="25" spans="1:34" ht="24" customHeight="1" x14ac:dyDescent="0.25">
      <c r="A25" s="52" t="s">
        <v>146</v>
      </c>
      <c r="B25" s="54" t="s">
        <v>145</v>
      </c>
      <c r="C25" s="67" t="s">
        <v>554</v>
      </c>
      <c r="D25" s="67" t="s">
        <v>554</v>
      </c>
      <c r="E25" s="67" t="s">
        <v>554</v>
      </c>
      <c r="F25" s="67" t="s">
        <v>554</v>
      </c>
      <c r="G25" s="67" t="s">
        <v>554</v>
      </c>
      <c r="H25" s="67" t="s">
        <v>554</v>
      </c>
      <c r="I25" s="67" t="s">
        <v>390</v>
      </c>
      <c r="J25" s="67" t="s">
        <v>554</v>
      </c>
      <c r="K25" s="67" t="s">
        <v>390</v>
      </c>
      <c r="L25" s="67" t="s">
        <v>554</v>
      </c>
      <c r="M25" s="67" t="s">
        <v>390</v>
      </c>
      <c r="N25" s="67" t="s">
        <v>554</v>
      </c>
      <c r="O25" s="67" t="s">
        <v>390</v>
      </c>
      <c r="P25" s="67" t="s">
        <v>554</v>
      </c>
      <c r="Q25" s="67" t="s">
        <v>390</v>
      </c>
      <c r="R25" s="67" t="s">
        <v>554</v>
      </c>
      <c r="S25" s="67" t="s">
        <v>390</v>
      </c>
      <c r="T25" s="67" t="s">
        <v>554</v>
      </c>
      <c r="U25" s="67" t="s">
        <v>390</v>
      </c>
      <c r="V25" s="67" t="s">
        <v>554</v>
      </c>
      <c r="W25" s="67" t="s">
        <v>390</v>
      </c>
      <c r="X25" s="67" t="s">
        <v>554</v>
      </c>
      <c r="Y25" s="67" t="s">
        <v>390</v>
      </c>
      <c r="Z25" s="67" t="s">
        <v>390</v>
      </c>
      <c r="AA25" s="67" t="s">
        <v>390</v>
      </c>
      <c r="AB25" s="67" t="s">
        <v>554</v>
      </c>
      <c r="AC25" s="67" t="s">
        <v>390</v>
      </c>
      <c r="AD25" s="67" t="s">
        <v>390</v>
      </c>
      <c r="AE25" s="67" t="s">
        <v>390</v>
      </c>
      <c r="AF25" s="67" t="s">
        <v>554</v>
      </c>
      <c r="AG25" s="67" t="s">
        <v>554</v>
      </c>
    </row>
    <row r="26" spans="1:34" x14ac:dyDescent="0.25">
      <c r="A26" s="52" t="s">
        <v>144</v>
      </c>
      <c r="B26" s="54" t="s">
        <v>143</v>
      </c>
      <c r="C26" s="67" t="s">
        <v>554</v>
      </c>
      <c r="D26" s="67" t="s">
        <v>554</v>
      </c>
      <c r="E26" s="67" t="s">
        <v>554</v>
      </c>
      <c r="F26" s="67" t="s">
        <v>554</v>
      </c>
      <c r="G26" s="67" t="s">
        <v>554</v>
      </c>
      <c r="H26" s="67" t="s">
        <v>554</v>
      </c>
      <c r="I26" s="67" t="s">
        <v>390</v>
      </c>
      <c r="J26" s="67" t="s">
        <v>554</v>
      </c>
      <c r="K26" s="67" t="s">
        <v>390</v>
      </c>
      <c r="L26" s="67" t="s">
        <v>554</v>
      </c>
      <c r="M26" s="67" t="s">
        <v>390</v>
      </c>
      <c r="N26" s="67" t="s">
        <v>554</v>
      </c>
      <c r="O26" s="67" t="s">
        <v>390</v>
      </c>
      <c r="P26" s="67" t="s">
        <v>554</v>
      </c>
      <c r="Q26" s="67" t="s">
        <v>390</v>
      </c>
      <c r="R26" s="67" t="s">
        <v>554</v>
      </c>
      <c r="S26" s="67" t="s">
        <v>390</v>
      </c>
      <c r="T26" s="67" t="s">
        <v>554</v>
      </c>
      <c r="U26" s="67" t="s">
        <v>390</v>
      </c>
      <c r="V26" s="67" t="s">
        <v>554</v>
      </c>
      <c r="W26" s="67" t="s">
        <v>390</v>
      </c>
      <c r="X26" s="67" t="s">
        <v>554</v>
      </c>
      <c r="Y26" s="67" t="s">
        <v>390</v>
      </c>
      <c r="Z26" s="67" t="s">
        <v>390</v>
      </c>
      <c r="AA26" s="67" t="s">
        <v>390</v>
      </c>
      <c r="AB26" s="67" t="s">
        <v>554</v>
      </c>
      <c r="AC26" s="67" t="s">
        <v>390</v>
      </c>
      <c r="AD26" s="67" t="s">
        <v>390</v>
      </c>
      <c r="AE26" s="67" t="s">
        <v>390</v>
      </c>
      <c r="AF26" s="67" t="s">
        <v>554</v>
      </c>
      <c r="AG26" s="67" t="s">
        <v>554</v>
      </c>
    </row>
    <row r="27" spans="1:34" ht="30" x14ac:dyDescent="0.25">
      <c r="A27" s="52" t="s">
        <v>142</v>
      </c>
      <c r="B27" s="54" t="s">
        <v>289</v>
      </c>
      <c r="C27" s="67" t="s">
        <v>554</v>
      </c>
      <c r="D27" s="67" t="s">
        <v>554</v>
      </c>
      <c r="E27" s="67" t="s">
        <v>554</v>
      </c>
      <c r="F27" s="67" t="s">
        <v>554</v>
      </c>
      <c r="G27" s="67" t="s">
        <v>554</v>
      </c>
      <c r="H27" s="67" t="s">
        <v>554</v>
      </c>
      <c r="I27" s="67" t="s">
        <v>390</v>
      </c>
      <c r="J27" s="67" t="s">
        <v>554</v>
      </c>
      <c r="K27" s="67" t="s">
        <v>390</v>
      </c>
      <c r="L27" s="67" t="s">
        <v>554</v>
      </c>
      <c r="M27" s="67" t="s">
        <v>390</v>
      </c>
      <c r="N27" s="67" t="s">
        <v>554</v>
      </c>
      <c r="O27" s="67" t="s">
        <v>390</v>
      </c>
      <c r="P27" s="67" t="s">
        <v>554</v>
      </c>
      <c r="Q27" s="67" t="s">
        <v>390</v>
      </c>
      <c r="R27" s="67" t="s">
        <v>554</v>
      </c>
      <c r="S27" s="67" t="s">
        <v>390</v>
      </c>
      <c r="T27" s="67" t="s">
        <v>554</v>
      </c>
      <c r="U27" s="67" t="s">
        <v>390</v>
      </c>
      <c r="V27" s="67" t="s">
        <v>554</v>
      </c>
      <c r="W27" s="67" t="s">
        <v>390</v>
      </c>
      <c r="X27" s="67" t="s">
        <v>554</v>
      </c>
      <c r="Y27" s="67" t="s">
        <v>390</v>
      </c>
      <c r="Z27" s="67" t="s">
        <v>390</v>
      </c>
      <c r="AA27" s="67" t="s">
        <v>390</v>
      </c>
      <c r="AB27" s="67" t="s">
        <v>554</v>
      </c>
      <c r="AC27" s="67" t="s">
        <v>390</v>
      </c>
      <c r="AD27" s="67" t="s">
        <v>390</v>
      </c>
      <c r="AE27" s="67" t="s">
        <v>390</v>
      </c>
      <c r="AF27" s="67" t="s">
        <v>554</v>
      </c>
      <c r="AG27" s="67" t="s">
        <v>554</v>
      </c>
    </row>
    <row r="28" spans="1:34" ht="16.5" customHeight="1" x14ac:dyDescent="0.25">
      <c r="A28" s="52" t="s">
        <v>141</v>
      </c>
      <c r="B28" s="54" t="s">
        <v>503</v>
      </c>
      <c r="C28" s="67" t="s">
        <v>611</v>
      </c>
      <c r="D28" s="67" t="s">
        <v>714</v>
      </c>
      <c r="E28" s="67" t="s">
        <v>715</v>
      </c>
      <c r="F28" s="67" t="s">
        <v>715</v>
      </c>
      <c r="G28" s="67" t="s">
        <v>554</v>
      </c>
      <c r="H28" s="67" t="s">
        <v>554</v>
      </c>
      <c r="I28" s="67" t="s">
        <v>390</v>
      </c>
      <c r="J28" s="67" t="s">
        <v>715</v>
      </c>
      <c r="K28" s="67" t="s">
        <v>561</v>
      </c>
      <c r="L28" s="67" t="s">
        <v>554</v>
      </c>
      <c r="M28" s="67" t="s">
        <v>390</v>
      </c>
      <c r="N28" s="67" t="s">
        <v>554</v>
      </c>
      <c r="O28" s="67" t="s">
        <v>390</v>
      </c>
      <c r="P28" s="67" t="s">
        <v>554</v>
      </c>
      <c r="Q28" s="67" t="s">
        <v>390</v>
      </c>
      <c r="R28" s="67" t="s">
        <v>554</v>
      </c>
      <c r="S28" s="67" t="s">
        <v>390</v>
      </c>
      <c r="T28" s="67" t="s">
        <v>554</v>
      </c>
      <c r="U28" s="67" t="s">
        <v>390</v>
      </c>
      <c r="V28" s="67" t="s">
        <v>554</v>
      </c>
      <c r="W28" s="67" t="s">
        <v>390</v>
      </c>
      <c r="X28" s="67" t="s">
        <v>554</v>
      </c>
      <c r="Y28" s="67" t="s">
        <v>390</v>
      </c>
      <c r="Z28" s="67" t="s">
        <v>390</v>
      </c>
      <c r="AA28" s="67" t="s">
        <v>390</v>
      </c>
      <c r="AB28" s="67" t="s">
        <v>554</v>
      </c>
      <c r="AC28" s="67" t="s">
        <v>390</v>
      </c>
      <c r="AD28" s="67" t="s">
        <v>390</v>
      </c>
      <c r="AE28" s="67" t="s">
        <v>390</v>
      </c>
      <c r="AF28" s="67" t="s">
        <v>554</v>
      </c>
      <c r="AG28" s="67" t="s">
        <v>554</v>
      </c>
    </row>
    <row r="29" spans="1:34" ht="16.5" customHeight="1" x14ac:dyDescent="0.25">
      <c r="A29" s="52" t="s">
        <v>140</v>
      </c>
      <c r="B29" s="54" t="s">
        <v>139</v>
      </c>
      <c r="C29" s="67" t="s">
        <v>612</v>
      </c>
      <c r="D29" s="67" t="s">
        <v>716</v>
      </c>
      <c r="E29" s="67" t="s">
        <v>717</v>
      </c>
      <c r="F29" s="67" t="s">
        <v>717</v>
      </c>
      <c r="G29" s="67" t="s">
        <v>713</v>
      </c>
      <c r="H29" s="67" t="s">
        <v>610</v>
      </c>
      <c r="I29" s="67" t="s">
        <v>560</v>
      </c>
      <c r="J29" s="67" t="s">
        <v>717</v>
      </c>
      <c r="K29" s="67" t="s">
        <v>561</v>
      </c>
      <c r="L29" s="67" t="s">
        <v>554</v>
      </c>
      <c r="M29" s="67" t="s">
        <v>390</v>
      </c>
      <c r="N29" s="67" t="s">
        <v>554</v>
      </c>
      <c r="O29" s="67" t="s">
        <v>390</v>
      </c>
      <c r="P29" s="67" t="s">
        <v>554</v>
      </c>
      <c r="Q29" s="67" t="s">
        <v>390</v>
      </c>
      <c r="R29" s="67" t="s">
        <v>554</v>
      </c>
      <c r="S29" s="67" t="s">
        <v>390</v>
      </c>
      <c r="T29" s="67" t="s">
        <v>554</v>
      </c>
      <c r="U29" s="67" t="s">
        <v>390</v>
      </c>
      <c r="V29" s="67" t="s">
        <v>554</v>
      </c>
      <c r="W29" s="67" t="s">
        <v>390</v>
      </c>
      <c r="X29" s="67" t="s">
        <v>554</v>
      </c>
      <c r="Y29" s="67" t="s">
        <v>390</v>
      </c>
      <c r="Z29" s="67" t="s">
        <v>390</v>
      </c>
      <c r="AA29" s="67" t="s">
        <v>390</v>
      </c>
      <c r="AB29" s="67" t="s">
        <v>554</v>
      </c>
      <c r="AC29" s="67" t="s">
        <v>390</v>
      </c>
      <c r="AD29" s="67" t="s">
        <v>390</v>
      </c>
      <c r="AE29" s="67" t="s">
        <v>390</v>
      </c>
      <c r="AF29" s="67" t="s">
        <v>554</v>
      </c>
      <c r="AG29" s="67" t="s">
        <v>554</v>
      </c>
    </row>
    <row r="30" spans="1:34" ht="42.75" x14ac:dyDescent="0.25">
      <c r="A30" s="52" t="s">
        <v>561</v>
      </c>
      <c r="B30" s="52" t="s">
        <v>416</v>
      </c>
      <c r="C30" s="53" t="s">
        <v>613</v>
      </c>
      <c r="D30" s="53" t="s">
        <v>613</v>
      </c>
      <c r="E30" s="53" t="s">
        <v>718</v>
      </c>
      <c r="F30" s="53" t="s">
        <v>718</v>
      </c>
      <c r="G30" s="53" t="s">
        <v>719</v>
      </c>
      <c r="H30" s="53" t="s">
        <v>554</v>
      </c>
      <c r="I30" s="53" t="s">
        <v>390</v>
      </c>
      <c r="J30" s="53" t="s">
        <v>718</v>
      </c>
      <c r="K30" s="53" t="s">
        <v>561</v>
      </c>
      <c r="L30" s="53" t="s">
        <v>554</v>
      </c>
      <c r="M30" s="53" t="s">
        <v>390</v>
      </c>
      <c r="N30" s="53" t="s">
        <v>554</v>
      </c>
      <c r="O30" s="53" t="s">
        <v>390</v>
      </c>
      <c r="P30" s="53" t="s">
        <v>554</v>
      </c>
      <c r="Q30" s="53" t="s">
        <v>390</v>
      </c>
      <c r="R30" s="53" t="s">
        <v>554</v>
      </c>
      <c r="S30" s="53" t="s">
        <v>390</v>
      </c>
      <c r="T30" s="53" t="s">
        <v>554</v>
      </c>
      <c r="U30" s="53" t="s">
        <v>390</v>
      </c>
      <c r="V30" s="53" t="s">
        <v>554</v>
      </c>
      <c r="W30" s="53" t="s">
        <v>390</v>
      </c>
      <c r="X30" s="53" t="s">
        <v>554</v>
      </c>
      <c r="Y30" s="53" t="s">
        <v>390</v>
      </c>
      <c r="Z30" s="53" t="s">
        <v>390</v>
      </c>
      <c r="AA30" s="53" t="s">
        <v>390</v>
      </c>
      <c r="AB30" s="53" t="s">
        <v>554</v>
      </c>
      <c r="AC30" s="53" t="s">
        <v>390</v>
      </c>
      <c r="AD30" s="53" t="s">
        <v>390</v>
      </c>
      <c r="AE30" s="53" t="s">
        <v>390</v>
      </c>
      <c r="AF30" s="53" t="s">
        <v>554</v>
      </c>
      <c r="AG30" s="53" t="s">
        <v>554</v>
      </c>
    </row>
    <row r="31" spans="1:34" ht="18" customHeight="1" x14ac:dyDescent="0.25">
      <c r="A31" s="52" t="s">
        <v>138</v>
      </c>
      <c r="B31" s="54" t="s">
        <v>137</v>
      </c>
      <c r="C31" s="67" t="s">
        <v>614</v>
      </c>
      <c r="D31" s="67" t="str">
        <f>C31</f>
        <v>59,34764092</v>
      </c>
      <c r="E31" s="67" t="s">
        <v>554</v>
      </c>
      <c r="F31" s="67" t="s">
        <v>554</v>
      </c>
      <c r="G31" s="67" t="s">
        <v>554</v>
      </c>
      <c r="H31" s="67" t="s">
        <v>554</v>
      </c>
      <c r="I31" s="67" t="s">
        <v>390</v>
      </c>
      <c r="J31" s="67" t="s">
        <v>554</v>
      </c>
      <c r="K31" s="67" t="s">
        <v>390</v>
      </c>
      <c r="L31" s="67" t="s">
        <v>554</v>
      </c>
      <c r="M31" s="67" t="s">
        <v>390</v>
      </c>
      <c r="N31" s="67" t="s">
        <v>554</v>
      </c>
      <c r="O31" s="67" t="s">
        <v>390</v>
      </c>
      <c r="P31" s="67" t="s">
        <v>554</v>
      </c>
      <c r="Q31" s="67" t="s">
        <v>390</v>
      </c>
      <c r="R31" s="67" t="s">
        <v>554</v>
      </c>
      <c r="S31" s="67" t="s">
        <v>390</v>
      </c>
      <c r="T31" s="67" t="s">
        <v>554</v>
      </c>
      <c r="U31" s="67" t="s">
        <v>390</v>
      </c>
      <c r="V31" s="67" t="s">
        <v>554</v>
      </c>
      <c r="W31" s="67" t="s">
        <v>390</v>
      </c>
      <c r="X31" s="67" t="s">
        <v>554</v>
      </c>
      <c r="Y31" s="67" t="s">
        <v>390</v>
      </c>
      <c r="Z31" s="67" t="s">
        <v>390</v>
      </c>
      <c r="AA31" s="67" t="s">
        <v>390</v>
      </c>
      <c r="AB31" s="67" t="s">
        <v>554</v>
      </c>
      <c r="AC31" s="67" t="s">
        <v>390</v>
      </c>
      <c r="AD31" s="67" t="s">
        <v>390</v>
      </c>
      <c r="AE31" s="67" t="s">
        <v>390</v>
      </c>
      <c r="AF31" s="67" t="s">
        <v>554</v>
      </c>
      <c r="AG31" s="67" t="s">
        <v>554</v>
      </c>
    </row>
    <row r="32" spans="1:34" ht="18" customHeight="1" x14ac:dyDescent="0.25">
      <c r="A32" s="52" t="s">
        <v>136</v>
      </c>
      <c r="B32" s="54" t="s">
        <v>135</v>
      </c>
      <c r="C32" s="67" t="s">
        <v>615</v>
      </c>
      <c r="D32" s="67" t="str">
        <f>C32</f>
        <v>1 604,61212892</v>
      </c>
      <c r="E32" s="67" t="s">
        <v>720</v>
      </c>
      <c r="F32" s="67" t="s">
        <v>720</v>
      </c>
      <c r="G32" s="67" t="s">
        <v>721</v>
      </c>
      <c r="H32" s="67" t="s">
        <v>554</v>
      </c>
      <c r="I32" s="67" t="s">
        <v>390</v>
      </c>
      <c r="J32" s="67" t="s">
        <v>720</v>
      </c>
      <c r="K32" s="67" t="s">
        <v>561</v>
      </c>
      <c r="L32" s="67" t="s">
        <v>554</v>
      </c>
      <c r="M32" s="67" t="s">
        <v>390</v>
      </c>
      <c r="N32" s="67" t="s">
        <v>554</v>
      </c>
      <c r="O32" s="67" t="s">
        <v>390</v>
      </c>
      <c r="P32" s="67" t="s">
        <v>554</v>
      </c>
      <c r="Q32" s="67" t="s">
        <v>390</v>
      </c>
      <c r="R32" s="67" t="s">
        <v>554</v>
      </c>
      <c r="S32" s="67" t="s">
        <v>390</v>
      </c>
      <c r="T32" s="67" t="s">
        <v>554</v>
      </c>
      <c r="U32" s="67" t="s">
        <v>390</v>
      </c>
      <c r="V32" s="67" t="s">
        <v>554</v>
      </c>
      <c r="W32" s="67" t="s">
        <v>390</v>
      </c>
      <c r="X32" s="67" t="s">
        <v>554</v>
      </c>
      <c r="Y32" s="67" t="s">
        <v>390</v>
      </c>
      <c r="Z32" s="67" t="s">
        <v>390</v>
      </c>
      <c r="AA32" s="67" t="s">
        <v>390</v>
      </c>
      <c r="AB32" s="67" t="s">
        <v>554</v>
      </c>
      <c r="AC32" s="67" t="s">
        <v>390</v>
      </c>
      <c r="AD32" s="67" t="s">
        <v>390</v>
      </c>
      <c r="AE32" s="67" t="s">
        <v>390</v>
      </c>
      <c r="AF32" s="67" t="s">
        <v>554</v>
      </c>
      <c r="AG32" s="67" t="s">
        <v>554</v>
      </c>
    </row>
    <row r="33" spans="1:34" ht="18" customHeight="1" x14ac:dyDescent="0.25">
      <c r="A33" s="52" t="s">
        <v>134</v>
      </c>
      <c r="B33" s="54" t="s">
        <v>133</v>
      </c>
      <c r="C33" s="67" t="s">
        <v>554</v>
      </c>
      <c r="D33" s="67" t="s">
        <v>554</v>
      </c>
      <c r="E33" s="67" t="s">
        <v>554</v>
      </c>
      <c r="F33" s="67" t="s">
        <v>554</v>
      </c>
      <c r="G33" s="67" t="s">
        <v>554</v>
      </c>
      <c r="H33" s="67" t="s">
        <v>554</v>
      </c>
      <c r="I33" s="67" t="s">
        <v>390</v>
      </c>
      <c r="J33" s="67" t="s">
        <v>554</v>
      </c>
      <c r="K33" s="67" t="s">
        <v>390</v>
      </c>
      <c r="L33" s="67" t="s">
        <v>554</v>
      </c>
      <c r="M33" s="67" t="s">
        <v>390</v>
      </c>
      <c r="N33" s="67" t="s">
        <v>554</v>
      </c>
      <c r="O33" s="67" t="s">
        <v>390</v>
      </c>
      <c r="P33" s="67" t="s">
        <v>554</v>
      </c>
      <c r="Q33" s="67" t="s">
        <v>390</v>
      </c>
      <c r="R33" s="67" t="s">
        <v>554</v>
      </c>
      <c r="S33" s="67" t="s">
        <v>390</v>
      </c>
      <c r="T33" s="67" t="s">
        <v>554</v>
      </c>
      <c r="U33" s="67" t="s">
        <v>390</v>
      </c>
      <c r="V33" s="67" t="s">
        <v>554</v>
      </c>
      <c r="W33" s="67" t="s">
        <v>390</v>
      </c>
      <c r="X33" s="67" t="s">
        <v>554</v>
      </c>
      <c r="Y33" s="67" t="s">
        <v>390</v>
      </c>
      <c r="Z33" s="67" t="s">
        <v>390</v>
      </c>
      <c r="AA33" s="67" t="s">
        <v>390</v>
      </c>
      <c r="AB33" s="67" t="s">
        <v>554</v>
      </c>
      <c r="AC33" s="67" t="s">
        <v>390</v>
      </c>
      <c r="AD33" s="67" t="s">
        <v>390</v>
      </c>
      <c r="AE33" s="67" t="s">
        <v>390</v>
      </c>
      <c r="AF33" s="67" t="s">
        <v>554</v>
      </c>
      <c r="AG33" s="67" t="s">
        <v>554</v>
      </c>
    </row>
    <row r="34" spans="1:34" ht="18" customHeight="1" x14ac:dyDescent="0.25">
      <c r="A34" s="52" t="s">
        <v>132</v>
      </c>
      <c r="B34" s="54" t="s">
        <v>131</v>
      </c>
      <c r="C34" s="67" t="s">
        <v>616</v>
      </c>
      <c r="D34" s="67" t="str">
        <f>C34</f>
        <v>277,75265946</v>
      </c>
      <c r="E34" s="67" t="s">
        <v>722</v>
      </c>
      <c r="F34" s="67" t="s">
        <v>722</v>
      </c>
      <c r="G34" s="67" t="s">
        <v>723</v>
      </c>
      <c r="H34" s="67" t="s">
        <v>554</v>
      </c>
      <c r="I34" s="67" t="s">
        <v>390</v>
      </c>
      <c r="J34" s="67" t="s">
        <v>722</v>
      </c>
      <c r="K34" s="67" t="s">
        <v>561</v>
      </c>
      <c r="L34" s="67" t="s">
        <v>554</v>
      </c>
      <c r="M34" s="67" t="s">
        <v>390</v>
      </c>
      <c r="N34" s="67" t="s">
        <v>554</v>
      </c>
      <c r="O34" s="67" t="s">
        <v>390</v>
      </c>
      <c r="P34" s="67" t="s">
        <v>554</v>
      </c>
      <c r="Q34" s="67" t="s">
        <v>390</v>
      </c>
      <c r="R34" s="67" t="s">
        <v>554</v>
      </c>
      <c r="S34" s="67" t="s">
        <v>390</v>
      </c>
      <c r="T34" s="67" t="s">
        <v>554</v>
      </c>
      <c r="U34" s="67" t="s">
        <v>390</v>
      </c>
      <c r="V34" s="67" t="s">
        <v>554</v>
      </c>
      <c r="W34" s="67" t="s">
        <v>390</v>
      </c>
      <c r="X34" s="67" t="s">
        <v>554</v>
      </c>
      <c r="Y34" s="67" t="s">
        <v>390</v>
      </c>
      <c r="Z34" s="67" t="s">
        <v>390</v>
      </c>
      <c r="AA34" s="67" t="s">
        <v>390</v>
      </c>
      <c r="AB34" s="67" t="s">
        <v>554</v>
      </c>
      <c r="AC34" s="67" t="s">
        <v>390</v>
      </c>
      <c r="AD34" s="67" t="s">
        <v>390</v>
      </c>
      <c r="AE34" s="67" t="s">
        <v>390</v>
      </c>
      <c r="AF34" s="67" t="s">
        <v>554</v>
      </c>
      <c r="AG34" s="67" t="s">
        <v>554</v>
      </c>
      <c r="AH34" s="34"/>
    </row>
    <row r="35" spans="1:34" ht="28.5" x14ac:dyDescent="0.25">
      <c r="A35" s="52" t="s">
        <v>562</v>
      </c>
      <c r="B35" s="52" t="s">
        <v>417</v>
      </c>
      <c r="C35" s="53"/>
      <c r="D35" s="53"/>
      <c r="E35" s="53"/>
      <c r="F35" s="67"/>
      <c r="G35" s="53"/>
      <c r="H35" s="53"/>
      <c r="I35" s="53"/>
      <c r="J35" s="53"/>
      <c r="K35" s="53"/>
      <c r="L35" s="53"/>
      <c r="M35" s="53"/>
      <c r="N35" s="53"/>
      <c r="O35" s="53"/>
      <c r="P35" s="53"/>
      <c r="Q35" s="53"/>
      <c r="R35" s="53"/>
      <c r="S35" s="53"/>
      <c r="T35" s="53"/>
      <c r="U35" s="53"/>
      <c r="V35" s="53"/>
      <c r="W35" s="53"/>
      <c r="X35" s="53"/>
      <c r="Y35" s="53"/>
      <c r="Z35" s="53"/>
      <c r="AA35" s="53"/>
      <c r="AB35" s="53"/>
      <c r="AC35" s="53"/>
      <c r="AD35" s="53"/>
      <c r="AE35" s="53"/>
      <c r="AF35" s="53"/>
      <c r="AG35" s="53"/>
    </row>
    <row r="36" spans="1:34" s="25" customFormat="1" ht="30" x14ac:dyDescent="0.25">
      <c r="A36" s="52" t="s">
        <v>130</v>
      </c>
      <c r="B36" s="54" t="s">
        <v>129</v>
      </c>
      <c r="C36" s="67" t="s">
        <v>554</v>
      </c>
      <c r="D36" s="67" t="s">
        <v>554</v>
      </c>
      <c r="E36" s="67" t="s">
        <v>554</v>
      </c>
      <c r="F36" s="67" t="s">
        <v>554</v>
      </c>
      <c r="G36" s="67" t="s">
        <v>554</v>
      </c>
      <c r="H36" s="67" t="s">
        <v>554</v>
      </c>
      <c r="I36" s="67" t="s">
        <v>390</v>
      </c>
      <c r="J36" s="67" t="s">
        <v>554</v>
      </c>
      <c r="K36" s="67" t="s">
        <v>390</v>
      </c>
      <c r="L36" s="67" t="s">
        <v>554</v>
      </c>
      <c r="M36" s="67" t="s">
        <v>390</v>
      </c>
      <c r="N36" s="67" t="s">
        <v>554</v>
      </c>
      <c r="O36" s="67" t="s">
        <v>390</v>
      </c>
      <c r="P36" s="67" t="s">
        <v>554</v>
      </c>
      <c r="Q36" s="67" t="s">
        <v>390</v>
      </c>
      <c r="R36" s="67" t="s">
        <v>554</v>
      </c>
      <c r="S36" s="67" t="s">
        <v>390</v>
      </c>
      <c r="T36" s="67" t="s">
        <v>554</v>
      </c>
      <c r="U36" s="67" t="s">
        <v>390</v>
      </c>
      <c r="V36" s="67" t="s">
        <v>554</v>
      </c>
      <c r="W36" s="67" t="s">
        <v>390</v>
      </c>
      <c r="X36" s="67" t="s">
        <v>554</v>
      </c>
      <c r="Y36" s="67" t="s">
        <v>390</v>
      </c>
      <c r="Z36" s="67" t="s">
        <v>554</v>
      </c>
      <c r="AA36" s="67" t="s">
        <v>390</v>
      </c>
      <c r="AB36" s="67" t="s">
        <v>554</v>
      </c>
      <c r="AC36" s="67" t="s">
        <v>390</v>
      </c>
      <c r="AD36" s="67" t="s">
        <v>554</v>
      </c>
      <c r="AE36" s="67" t="s">
        <v>390</v>
      </c>
      <c r="AF36" s="67" t="s">
        <v>554</v>
      </c>
      <c r="AG36" s="67" t="s">
        <v>554</v>
      </c>
    </row>
    <row r="37" spans="1:34" s="25" customFormat="1" x14ac:dyDescent="0.25">
      <c r="A37" s="52" t="s">
        <v>128</v>
      </c>
      <c r="B37" s="54" t="s">
        <v>119</v>
      </c>
      <c r="C37" s="67" t="s">
        <v>554</v>
      </c>
      <c r="D37" s="67" t="s">
        <v>554</v>
      </c>
      <c r="E37" s="67" t="s">
        <v>554</v>
      </c>
      <c r="F37" s="67" t="s">
        <v>554</v>
      </c>
      <c r="G37" s="67" t="s">
        <v>554</v>
      </c>
      <c r="H37" s="67" t="s">
        <v>554</v>
      </c>
      <c r="I37" s="67" t="s">
        <v>390</v>
      </c>
      <c r="J37" s="67" t="s">
        <v>554</v>
      </c>
      <c r="K37" s="67" t="s">
        <v>390</v>
      </c>
      <c r="L37" s="67" t="s">
        <v>554</v>
      </c>
      <c r="M37" s="67" t="s">
        <v>390</v>
      </c>
      <c r="N37" s="67" t="s">
        <v>554</v>
      </c>
      <c r="O37" s="67" t="s">
        <v>390</v>
      </c>
      <c r="P37" s="67" t="s">
        <v>554</v>
      </c>
      <c r="Q37" s="67" t="s">
        <v>390</v>
      </c>
      <c r="R37" s="67" t="s">
        <v>554</v>
      </c>
      <c r="S37" s="67" t="s">
        <v>390</v>
      </c>
      <c r="T37" s="67" t="s">
        <v>554</v>
      </c>
      <c r="U37" s="67" t="s">
        <v>390</v>
      </c>
      <c r="V37" s="67" t="s">
        <v>554</v>
      </c>
      <c r="W37" s="67" t="s">
        <v>390</v>
      </c>
      <c r="X37" s="67" t="s">
        <v>554</v>
      </c>
      <c r="Y37" s="67" t="s">
        <v>390</v>
      </c>
      <c r="Z37" s="67" t="s">
        <v>390</v>
      </c>
      <c r="AA37" s="67" t="s">
        <v>390</v>
      </c>
      <c r="AB37" s="67" t="s">
        <v>554</v>
      </c>
      <c r="AC37" s="67" t="s">
        <v>390</v>
      </c>
      <c r="AD37" s="67" t="s">
        <v>390</v>
      </c>
      <c r="AE37" s="67" t="s">
        <v>390</v>
      </c>
      <c r="AF37" s="67" t="s">
        <v>554</v>
      </c>
      <c r="AG37" s="67" t="s">
        <v>554</v>
      </c>
      <c r="AH37" s="34"/>
    </row>
    <row r="38" spans="1:34" s="25" customFormat="1" x14ac:dyDescent="0.25">
      <c r="A38" s="52" t="s">
        <v>127</v>
      </c>
      <c r="B38" s="54" t="s">
        <v>117</v>
      </c>
      <c r="C38" s="67" t="s">
        <v>554</v>
      </c>
      <c r="D38" s="67" t="s">
        <v>554</v>
      </c>
      <c r="E38" s="67" t="s">
        <v>554</v>
      </c>
      <c r="F38" s="67" t="s">
        <v>554</v>
      </c>
      <c r="G38" s="67" t="s">
        <v>554</v>
      </c>
      <c r="H38" s="67" t="s">
        <v>554</v>
      </c>
      <c r="I38" s="67" t="s">
        <v>390</v>
      </c>
      <c r="J38" s="67" t="s">
        <v>554</v>
      </c>
      <c r="K38" s="67" t="s">
        <v>390</v>
      </c>
      <c r="L38" s="67" t="s">
        <v>554</v>
      </c>
      <c r="M38" s="67" t="s">
        <v>390</v>
      </c>
      <c r="N38" s="67" t="s">
        <v>554</v>
      </c>
      <c r="O38" s="67" t="s">
        <v>390</v>
      </c>
      <c r="P38" s="67" t="s">
        <v>554</v>
      </c>
      <c r="Q38" s="67" t="s">
        <v>390</v>
      </c>
      <c r="R38" s="67" t="s">
        <v>554</v>
      </c>
      <c r="S38" s="67" t="s">
        <v>390</v>
      </c>
      <c r="T38" s="67" t="s">
        <v>554</v>
      </c>
      <c r="U38" s="67" t="s">
        <v>390</v>
      </c>
      <c r="V38" s="67" t="s">
        <v>554</v>
      </c>
      <c r="W38" s="67" t="s">
        <v>390</v>
      </c>
      <c r="X38" s="67" t="s">
        <v>554</v>
      </c>
      <c r="Y38" s="67" t="s">
        <v>390</v>
      </c>
      <c r="Z38" s="67" t="s">
        <v>390</v>
      </c>
      <c r="AA38" s="67" t="s">
        <v>390</v>
      </c>
      <c r="AB38" s="67" t="s">
        <v>554</v>
      </c>
      <c r="AC38" s="67" t="s">
        <v>390</v>
      </c>
      <c r="AD38" s="67" t="s">
        <v>390</v>
      </c>
      <c r="AE38" s="67" t="s">
        <v>390</v>
      </c>
      <c r="AF38" s="67" t="s">
        <v>554</v>
      </c>
      <c r="AG38" s="67" t="s">
        <v>554</v>
      </c>
      <c r="AH38" s="34"/>
    </row>
    <row r="39" spans="1:34" s="25" customFormat="1" ht="30" x14ac:dyDescent="0.25">
      <c r="A39" s="52" t="s">
        <v>126</v>
      </c>
      <c r="B39" s="54" t="s">
        <v>115</v>
      </c>
      <c r="C39" s="67" t="s">
        <v>617</v>
      </c>
      <c r="D39" s="67" t="s">
        <v>617</v>
      </c>
      <c r="E39" s="67" t="s">
        <v>617</v>
      </c>
      <c r="F39" s="67" t="s">
        <v>617</v>
      </c>
      <c r="G39" s="67" t="s">
        <v>554</v>
      </c>
      <c r="H39" s="67" t="s">
        <v>554</v>
      </c>
      <c r="I39" s="67" t="s">
        <v>390</v>
      </c>
      <c r="J39" s="67" t="s">
        <v>617</v>
      </c>
      <c r="K39" s="67" t="s">
        <v>563</v>
      </c>
      <c r="L39" s="67" t="s">
        <v>554</v>
      </c>
      <c r="M39" s="67" t="s">
        <v>390</v>
      </c>
      <c r="N39" s="67" t="s">
        <v>554</v>
      </c>
      <c r="O39" s="67" t="s">
        <v>390</v>
      </c>
      <c r="P39" s="67" t="s">
        <v>554</v>
      </c>
      <c r="Q39" s="67" t="s">
        <v>390</v>
      </c>
      <c r="R39" s="67" t="s">
        <v>554</v>
      </c>
      <c r="S39" s="67" t="s">
        <v>390</v>
      </c>
      <c r="T39" s="67" t="s">
        <v>554</v>
      </c>
      <c r="U39" s="67" t="s">
        <v>390</v>
      </c>
      <c r="V39" s="67" t="s">
        <v>554</v>
      </c>
      <c r="W39" s="67" t="s">
        <v>390</v>
      </c>
      <c r="X39" s="67" t="s">
        <v>554</v>
      </c>
      <c r="Y39" s="67" t="s">
        <v>390</v>
      </c>
      <c r="Z39" s="67" t="s">
        <v>390</v>
      </c>
      <c r="AA39" s="67" t="s">
        <v>390</v>
      </c>
      <c r="AB39" s="67" t="s">
        <v>554</v>
      </c>
      <c r="AC39" s="67" t="s">
        <v>390</v>
      </c>
      <c r="AD39" s="67" t="s">
        <v>390</v>
      </c>
      <c r="AE39" s="67" t="s">
        <v>390</v>
      </c>
      <c r="AF39" s="67" t="s">
        <v>554</v>
      </c>
      <c r="AG39" s="67" t="s">
        <v>554</v>
      </c>
      <c r="AH39" s="34"/>
    </row>
    <row r="40" spans="1:34" s="25" customFormat="1" ht="30" x14ac:dyDescent="0.25">
      <c r="A40" s="52" t="s">
        <v>125</v>
      </c>
      <c r="B40" s="54" t="s">
        <v>113</v>
      </c>
      <c r="C40" s="67" t="s">
        <v>554</v>
      </c>
      <c r="D40" s="67" t="s">
        <v>554</v>
      </c>
      <c r="E40" s="67" t="s">
        <v>554</v>
      </c>
      <c r="F40" s="67" t="s">
        <v>554</v>
      </c>
      <c r="G40" s="67" t="s">
        <v>554</v>
      </c>
      <c r="H40" s="67" t="s">
        <v>554</v>
      </c>
      <c r="I40" s="67" t="s">
        <v>390</v>
      </c>
      <c r="J40" s="67" t="s">
        <v>554</v>
      </c>
      <c r="K40" s="67" t="s">
        <v>390</v>
      </c>
      <c r="L40" s="67" t="s">
        <v>554</v>
      </c>
      <c r="M40" s="67" t="s">
        <v>390</v>
      </c>
      <c r="N40" s="67" t="s">
        <v>554</v>
      </c>
      <c r="O40" s="67" t="s">
        <v>390</v>
      </c>
      <c r="P40" s="67" t="s">
        <v>554</v>
      </c>
      <c r="Q40" s="67" t="s">
        <v>390</v>
      </c>
      <c r="R40" s="67" t="s">
        <v>554</v>
      </c>
      <c r="S40" s="67" t="s">
        <v>390</v>
      </c>
      <c r="T40" s="67" t="s">
        <v>554</v>
      </c>
      <c r="U40" s="67" t="s">
        <v>390</v>
      </c>
      <c r="V40" s="67" t="s">
        <v>554</v>
      </c>
      <c r="W40" s="67" t="s">
        <v>390</v>
      </c>
      <c r="X40" s="67" t="s">
        <v>554</v>
      </c>
      <c r="Y40" s="67" t="s">
        <v>390</v>
      </c>
      <c r="Z40" s="67" t="s">
        <v>390</v>
      </c>
      <c r="AA40" s="67" t="s">
        <v>390</v>
      </c>
      <c r="AB40" s="67" t="s">
        <v>554</v>
      </c>
      <c r="AC40" s="67" t="s">
        <v>390</v>
      </c>
      <c r="AD40" s="67" t="s">
        <v>390</v>
      </c>
      <c r="AE40" s="67" t="s">
        <v>390</v>
      </c>
      <c r="AF40" s="67" t="s">
        <v>554</v>
      </c>
      <c r="AG40" s="67" t="s">
        <v>554</v>
      </c>
      <c r="AH40" s="34"/>
    </row>
    <row r="41" spans="1:34" s="25" customFormat="1" x14ac:dyDescent="0.25">
      <c r="A41" s="52" t="s">
        <v>124</v>
      </c>
      <c r="B41" s="54" t="s">
        <v>111</v>
      </c>
      <c r="C41" s="67" t="s">
        <v>554</v>
      </c>
      <c r="D41" s="67" t="s">
        <v>554</v>
      </c>
      <c r="E41" s="67" t="s">
        <v>554</v>
      </c>
      <c r="F41" s="67" t="s">
        <v>554</v>
      </c>
      <c r="G41" s="67" t="s">
        <v>554</v>
      </c>
      <c r="H41" s="67" t="s">
        <v>554</v>
      </c>
      <c r="I41" s="67" t="s">
        <v>390</v>
      </c>
      <c r="J41" s="67" t="s">
        <v>554</v>
      </c>
      <c r="K41" s="67" t="s">
        <v>390</v>
      </c>
      <c r="L41" s="67" t="s">
        <v>554</v>
      </c>
      <c r="M41" s="67" t="s">
        <v>390</v>
      </c>
      <c r="N41" s="67" t="s">
        <v>554</v>
      </c>
      <c r="O41" s="67" t="s">
        <v>390</v>
      </c>
      <c r="P41" s="67" t="s">
        <v>554</v>
      </c>
      <c r="Q41" s="67" t="s">
        <v>390</v>
      </c>
      <c r="R41" s="67" t="s">
        <v>554</v>
      </c>
      <c r="S41" s="67" t="s">
        <v>390</v>
      </c>
      <c r="T41" s="67" t="s">
        <v>554</v>
      </c>
      <c r="U41" s="67" t="s">
        <v>390</v>
      </c>
      <c r="V41" s="67" t="s">
        <v>554</v>
      </c>
      <c r="W41" s="67" t="s">
        <v>390</v>
      </c>
      <c r="X41" s="67" t="s">
        <v>554</v>
      </c>
      <c r="Y41" s="67" t="s">
        <v>390</v>
      </c>
      <c r="Z41" s="67" t="s">
        <v>390</v>
      </c>
      <c r="AA41" s="67" t="s">
        <v>390</v>
      </c>
      <c r="AB41" s="67" t="s">
        <v>554</v>
      </c>
      <c r="AC41" s="67" t="s">
        <v>390</v>
      </c>
      <c r="AD41" s="67" t="s">
        <v>390</v>
      </c>
      <c r="AE41" s="67" t="s">
        <v>390</v>
      </c>
      <c r="AF41" s="67" t="s">
        <v>554</v>
      </c>
      <c r="AG41" s="67" t="s">
        <v>554</v>
      </c>
      <c r="AH41" s="34"/>
    </row>
    <row r="42" spans="1:34" s="25" customFormat="1" x14ac:dyDescent="0.25">
      <c r="A42" s="52" t="s">
        <v>123</v>
      </c>
      <c r="B42" s="54" t="s">
        <v>426</v>
      </c>
      <c r="C42" s="67" t="s">
        <v>554</v>
      </c>
      <c r="D42" s="67" t="s">
        <v>554</v>
      </c>
      <c r="E42" s="67" t="s">
        <v>554</v>
      </c>
      <c r="F42" s="67" t="s">
        <v>554</v>
      </c>
      <c r="G42" s="67" t="s">
        <v>554</v>
      </c>
      <c r="H42" s="67" t="s">
        <v>554</v>
      </c>
      <c r="I42" s="67" t="s">
        <v>390</v>
      </c>
      <c r="J42" s="67" t="s">
        <v>554</v>
      </c>
      <c r="K42" s="67" t="s">
        <v>390</v>
      </c>
      <c r="L42" s="67" t="s">
        <v>554</v>
      </c>
      <c r="M42" s="67" t="s">
        <v>390</v>
      </c>
      <c r="N42" s="67" t="s">
        <v>554</v>
      </c>
      <c r="O42" s="67" t="s">
        <v>390</v>
      </c>
      <c r="P42" s="67" t="s">
        <v>554</v>
      </c>
      <c r="Q42" s="67" t="s">
        <v>390</v>
      </c>
      <c r="R42" s="67" t="s">
        <v>554</v>
      </c>
      <c r="S42" s="67" t="s">
        <v>390</v>
      </c>
      <c r="T42" s="67" t="s">
        <v>554</v>
      </c>
      <c r="U42" s="67" t="s">
        <v>390</v>
      </c>
      <c r="V42" s="67" t="s">
        <v>554</v>
      </c>
      <c r="W42" s="67" t="s">
        <v>390</v>
      </c>
      <c r="X42" s="67" t="s">
        <v>554</v>
      </c>
      <c r="Y42" s="67" t="s">
        <v>390</v>
      </c>
      <c r="Z42" s="67" t="s">
        <v>390</v>
      </c>
      <c r="AA42" s="67" t="s">
        <v>390</v>
      </c>
      <c r="AB42" s="67" t="s">
        <v>554</v>
      </c>
      <c r="AC42" s="67" t="s">
        <v>390</v>
      </c>
      <c r="AD42" s="67" t="s">
        <v>390</v>
      </c>
      <c r="AE42" s="67" t="s">
        <v>390</v>
      </c>
      <c r="AF42" s="67" t="s">
        <v>554</v>
      </c>
      <c r="AG42" s="67" t="s">
        <v>554</v>
      </c>
      <c r="AH42" s="34"/>
    </row>
    <row r="43" spans="1:34" s="25" customFormat="1" x14ac:dyDescent="0.25">
      <c r="A43" s="52" t="s">
        <v>504</v>
      </c>
      <c r="B43" s="54" t="s">
        <v>427</v>
      </c>
      <c r="C43" s="67" t="s">
        <v>554</v>
      </c>
      <c r="D43" s="67" t="s">
        <v>554</v>
      </c>
      <c r="E43" s="67" t="s">
        <v>554</v>
      </c>
      <c r="F43" s="67" t="s">
        <v>554</v>
      </c>
      <c r="G43" s="67" t="s">
        <v>554</v>
      </c>
      <c r="H43" s="67" t="s">
        <v>554</v>
      </c>
      <c r="I43" s="67" t="s">
        <v>390</v>
      </c>
      <c r="J43" s="67" t="s">
        <v>554</v>
      </c>
      <c r="K43" s="67" t="s">
        <v>390</v>
      </c>
      <c r="L43" s="67" t="s">
        <v>554</v>
      </c>
      <c r="M43" s="67" t="s">
        <v>390</v>
      </c>
      <c r="N43" s="67" t="s">
        <v>554</v>
      </c>
      <c r="O43" s="67" t="s">
        <v>390</v>
      </c>
      <c r="P43" s="67" t="s">
        <v>554</v>
      </c>
      <c r="Q43" s="67" t="s">
        <v>390</v>
      </c>
      <c r="R43" s="67" t="s">
        <v>554</v>
      </c>
      <c r="S43" s="67" t="s">
        <v>390</v>
      </c>
      <c r="T43" s="67" t="s">
        <v>554</v>
      </c>
      <c r="U43" s="67" t="s">
        <v>390</v>
      </c>
      <c r="V43" s="67" t="s">
        <v>554</v>
      </c>
      <c r="W43" s="67" t="s">
        <v>390</v>
      </c>
      <c r="X43" s="67" t="s">
        <v>554</v>
      </c>
      <c r="Y43" s="67" t="s">
        <v>390</v>
      </c>
      <c r="Z43" s="67" t="s">
        <v>390</v>
      </c>
      <c r="AA43" s="67" t="s">
        <v>390</v>
      </c>
      <c r="AB43" s="67" t="s">
        <v>554</v>
      </c>
      <c r="AC43" s="67" t="s">
        <v>390</v>
      </c>
      <c r="AD43" s="67" t="s">
        <v>390</v>
      </c>
      <c r="AE43" s="67" t="s">
        <v>390</v>
      </c>
      <c r="AF43" s="67" t="s">
        <v>554</v>
      </c>
      <c r="AG43" s="67" t="s">
        <v>554</v>
      </c>
      <c r="AH43" s="34"/>
    </row>
    <row r="44" spans="1:34" x14ac:dyDescent="0.25">
      <c r="A44" s="52" t="s">
        <v>505</v>
      </c>
      <c r="B44" s="54" t="s">
        <v>428</v>
      </c>
      <c r="C44" s="67" t="s">
        <v>554</v>
      </c>
      <c r="D44" s="67" t="s">
        <v>554</v>
      </c>
      <c r="E44" s="67" t="s">
        <v>554</v>
      </c>
      <c r="F44" s="67" t="s">
        <v>554</v>
      </c>
      <c r="G44" s="67" t="s">
        <v>554</v>
      </c>
      <c r="H44" s="67" t="s">
        <v>554</v>
      </c>
      <c r="I44" s="67" t="s">
        <v>390</v>
      </c>
      <c r="J44" s="67" t="s">
        <v>554</v>
      </c>
      <c r="K44" s="67" t="s">
        <v>390</v>
      </c>
      <c r="L44" s="67" t="s">
        <v>554</v>
      </c>
      <c r="M44" s="67" t="s">
        <v>390</v>
      </c>
      <c r="N44" s="67" t="s">
        <v>554</v>
      </c>
      <c r="O44" s="67" t="s">
        <v>390</v>
      </c>
      <c r="P44" s="67" t="s">
        <v>554</v>
      </c>
      <c r="Q44" s="67" t="s">
        <v>390</v>
      </c>
      <c r="R44" s="67" t="s">
        <v>554</v>
      </c>
      <c r="S44" s="67" t="s">
        <v>390</v>
      </c>
      <c r="T44" s="67" t="s">
        <v>554</v>
      </c>
      <c r="U44" s="67" t="s">
        <v>390</v>
      </c>
      <c r="V44" s="67" t="s">
        <v>554</v>
      </c>
      <c r="W44" s="67" t="s">
        <v>390</v>
      </c>
      <c r="X44" s="67" t="s">
        <v>554</v>
      </c>
      <c r="Y44" s="67" t="s">
        <v>390</v>
      </c>
      <c r="Z44" s="67" t="s">
        <v>390</v>
      </c>
      <c r="AA44" s="67" t="s">
        <v>390</v>
      </c>
      <c r="AB44" s="67" t="s">
        <v>554</v>
      </c>
      <c r="AC44" s="67" t="s">
        <v>390</v>
      </c>
      <c r="AD44" s="67" t="s">
        <v>390</v>
      </c>
      <c r="AE44" s="67" t="s">
        <v>390</v>
      </c>
      <c r="AF44" s="67" t="s">
        <v>554</v>
      </c>
      <c r="AG44" s="67" t="s">
        <v>554</v>
      </c>
      <c r="AH44" s="34"/>
    </row>
    <row r="45" spans="1:34" ht="15" customHeight="1" x14ac:dyDescent="0.25">
      <c r="A45" s="52" t="s">
        <v>506</v>
      </c>
      <c r="B45" s="54" t="s">
        <v>429</v>
      </c>
      <c r="C45" s="67" t="s">
        <v>554</v>
      </c>
      <c r="D45" s="67" t="s">
        <v>554</v>
      </c>
      <c r="E45" s="67" t="s">
        <v>554</v>
      </c>
      <c r="F45" s="67" t="s">
        <v>554</v>
      </c>
      <c r="G45" s="67" t="s">
        <v>554</v>
      </c>
      <c r="H45" s="67" t="s">
        <v>554</v>
      </c>
      <c r="I45" s="67" t="s">
        <v>390</v>
      </c>
      <c r="J45" s="67" t="s">
        <v>554</v>
      </c>
      <c r="K45" s="67" t="s">
        <v>390</v>
      </c>
      <c r="L45" s="67" t="s">
        <v>554</v>
      </c>
      <c r="M45" s="67" t="s">
        <v>390</v>
      </c>
      <c r="N45" s="67" t="s">
        <v>554</v>
      </c>
      <c r="O45" s="67" t="s">
        <v>390</v>
      </c>
      <c r="P45" s="67" t="s">
        <v>554</v>
      </c>
      <c r="Q45" s="67" t="s">
        <v>390</v>
      </c>
      <c r="R45" s="67" t="s">
        <v>554</v>
      </c>
      <c r="S45" s="67" t="s">
        <v>390</v>
      </c>
      <c r="T45" s="67" t="s">
        <v>554</v>
      </c>
      <c r="U45" s="67" t="s">
        <v>390</v>
      </c>
      <c r="V45" s="67" t="s">
        <v>554</v>
      </c>
      <c r="W45" s="67" t="s">
        <v>390</v>
      </c>
      <c r="X45" s="67" t="s">
        <v>554</v>
      </c>
      <c r="Y45" s="67" t="s">
        <v>390</v>
      </c>
      <c r="Z45" s="67" t="s">
        <v>390</v>
      </c>
      <c r="AA45" s="67" t="s">
        <v>390</v>
      </c>
      <c r="AB45" s="67" t="s">
        <v>554</v>
      </c>
      <c r="AC45" s="67" t="s">
        <v>390</v>
      </c>
      <c r="AD45" s="67" t="s">
        <v>390</v>
      </c>
      <c r="AE45" s="67" t="s">
        <v>390</v>
      </c>
      <c r="AF45" s="67" t="s">
        <v>554</v>
      </c>
      <c r="AG45" s="67" t="s">
        <v>554</v>
      </c>
      <c r="AH45" s="34"/>
    </row>
    <row r="46" spans="1:34" x14ac:dyDescent="0.25">
      <c r="A46" s="52" t="s">
        <v>507</v>
      </c>
      <c r="B46" s="54" t="s">
        <v>430</v>
      </c>
      <c r="C46" s="67" t="s">
        <v>554</v>
      </c>
      <c r="D46" s="67" t="s">
        <v>554</v>
      </c>
      <c r="E46" s="67" t="s">
        <v>554</v>
      </c>
      <c r="F46" s="67" t="s">
        <v>554</v>
      </c>
      <c r="G46" s="67" t="s">
        <v>554</v>
      </c>
      <c r="H46" s="67" t="s">
        <v>554</v>
      </c>
      <c r="I46" s="67" t="s">
        <v>390</v>
      </c>
      <c r="J46" s="67" t="s">
        <v>554</v>
      </c>
      <c r="K46" s="67" t="s">
        <v>390</v>
      </c>
      <c r="L46" s="67" t="s">
        <v>554</v>
      </c>
      <c r="M46" s="67" t="s">
        <v>390</v>
      </c>
      <c r="N46" s="67" t="s">
        <v>554</v>
      </c>
      <c r="O46" s="67" t="s">
        <v>390</v>
      </c>
      <c r="P46" s="67" t="s">
        <v>554</v>
      </c>
      <c r="Q46" s="67" t="s">
        <v>390</v>
      </c>
      <c r="R46" s="67" t="s">
        <v>554</v>
      </c>
      <c r="S46" s="67" t="s">
        <v>390</v>
      </c>
      <c r="T46" s="67" t="s">
        <v>554</v>
      </c>
      <c r="U46" s="67" t="s">
        <v>390</v>
      </c>
      <c r="V46" s="67" t="s">
        <v>554</v>
      </c>
      <c r="W46" s="67" t="s">
        <v>390</v>
      </c>
      <c r="X46" s="67" t="s">
        <v>554</v>
      </c>
      <c r="Y46" s="67" t="s">
        <v>390</v>
      </c>
      <c r="Z46" s="67" t="s">
        <v>390</v>
      </c>
      <c r="AA46" s="67" t="s">
        <v>390</v>
      </c>
      <c r="AB46" s="67" t="s">
        <v>554</v>
      </c>
      <c r="AC46" s="67" t="s">
        <v>390</v>
      </c>
      <c r="AD46" s="67" t="s">
        <v>390</v>
      </c>
      <c r="AE46" s="67" t="s">
        <v>390</v>
      </c>
      <c r="AF46" s="67" t="s">
        <v>554</v>
      </c>
      <c r="AG46" s="67" t="s">
        <v>554</v>
      </c>
      <c r="AH46" s="34"/>
    </row>
    <row r="47" spans="1:34" x14ac:dyDescent="0.25">
      <c r="A47" s="52" t="s">
        <v>563</v>
      </c>
      <c r="B47" s="52" t="s">
        <v>418</v>
      </c>
      <c r="C47" s="67"/>
      <c r="D47" s="67"/>
      <c r="E47" s="67"/>
      <c r="F47" s="67"/>
      <c r="G47" s="67"/>
      <c r="H47" s="67"/>
      <c r="I47" s="67"/>
      <c r="J47" s="67"/>
      <c r="K47" s="67"/>
      <c r="L47" s="67"/>
      <c r="M47" s="67"/>
      <c r="N47" s="67"/>
      <c r="O47" s="67"/>
      <c r="P47" s="67"/>
      <c r="Q47" s="67"/>
      <c r="R47" s="67"/>
      <c r="S47" s="67"/>
      <c r="T47" s="67"/>
      <c r="U47" s="67"/>
      <c r="V47" s="67"/>
      <c r="W47" s="67"/>
      <c r="X47" s="67"/>
      <c r="Y47" s="67"/>
      <c r="Z47" s="67"/>
      <c r="AA47" s="67"/>
      <c r="AB47" s="67"/>
      <c r="AC47" s="67"/>
      <c r="AD47" s="67"/>
      <c r="AE47" s="67"/>
      <c r="AF47" s="67"/>
      <c r="AG47" s="67"/>
      <c r="AH47" s="34"/>
    </row>
    <row r="48" spans="1:34" x14ac:dyDescent="0.25">
      <c r="A48" s="52" t="s">
        <v>122</v>
      </c>
      <c r="B48" s="54" t="s">
        <v>121</v>
      </c>
      <c r="C48" s="67" t="s">
        <v>554</v>
      </c>
      <c r="D48" s="67" t="s">
        <v>554</v>
      </c>
      <c r="E48" s="67" t="s">
        <v>554</v>
      </c>
      <c r="F48" s="67" t="s">
        <v>554</v>
      </c>
      <c r="G48" s="67" t="s">
        <v>554</v>
      </c>
      <c r="H48" s="67" t="s">
        <v>554</v>
      </c>
      <c r="I48" s="67" t="s">
        <v>390</v>
      </c>
      <c r="J48" s="67" t="s">
        <v>554</v>
      </c>
      <c r="K48" s="67" t="s">
        <v>390</v>
      </c>
      <c r="L48" s="67" t="s">
        <v>554</v>
      </c>
      <c r="M48" s="67" t="s">
        <v>390</v>
      </c>
      <c r="N48" s="67" t="s">
        <v>554</v>
      </c>
      <c r="O48" s="67" t="s">
        <v>390</v>
      </c>
      <c r="P48" s="67" t="s">
        <v>554</v>
      </c>
      <c r="Q48" s="67" t="s">
        <v>390</v>
      </c>
      <c r="R48" s="67" t="s">
        <v>554</v>
      </c>
      <c r="S48" s="67" t="s">
        <v>390</v>
      </c>
      <c r="T48" s="67" t="s">
        <v>554</v>
      </c>
      <c r="U48" s="67" t="s">
        <v>390</v>
      </c>
      <c r="V48" s="67" t="s">
        <v>554</v>
      </c>
      <c r="W48" s="67" t="s">
        <v>390</v>
      </c>
      <c r="X48" s="67" t="s">
        <v>554</v>
      </c>
      <c r="Y48" s="67" t="s">
        <v>390</v>
      </c>
      <c r="Z48" s="67" t="s">
        <v>554</v>
      </c>
      <c r="AA48" s="67" t="s">
        <v>390</v>
      </c>
      <c r="AB48" s="67" t="s">
        <v>554</v>
      </c>
      <c r="AC48" s="67" t="s">
        <v>390</v>
      </c>
      <c r="AD48" s="67" t="s">
        <v>554</v>
      </c>
      <c r="AE48" s="67" t="s">
        <v>390</v>
      </c>
      <c r="AF48" s="67" t="s">
        <v>554</v>
      </c>
      <c r="AG48" s="67" t="s">
        <v>554</v>
      </c>
      <c r="AH48" s="34"/>
    </row>
    <row r="49" spans="1:34" x14ac:dyDescent="0.25">
      <c r="A49" s="52" t="s">
        <v>120</v>
      </c>
      <c r="B49" s="54" t="s">
        <v>119</v>
      </c>
      <c r="C49" s="67" t="s">
        <v>554</v>
      </c>
      <c r="D49" s="67" t="s">
        <v>554</v>
      </c>
      <c r="E49" s="67" t="s">
        <v>554</v>
      </c>
      <c r="F49" s="67" t="s">
        <v>554</v>
      </c>
      <c r="G49" s="67" t="s">
        <v>554</v>
      </c>
      <c r="H49" s="67" t="s">
        <v>554</v>
      </c>
      <c r="I49" s="67" t="s">
        <v>390</v>
      </c>
      <c r="J49" s="67" t="s">
        <v>554</v>
      </c>
      <c r="K49" s="67" t="s">
        <v>390</v>
      </c>
      <c r="L49" s="67" t="s">
        <v>554</v>
      </c>
      <c r="M49" s="67" t="s">
        <v>390</v>
      </c>
      <c r="N49" s="67" t="s">
        <v>554</v>
      </c>
      <c r="O49" s="67" t="s">
        <v>390</v>
      </c>
      <c r="P49" s="67" t="s">
        <v>554</v>
      </c>
      <c r="Q49" s="67" t="s">
        <v>390</v>
      </c>
      <c r="R49" s="67" t="s">
        <v>554</v>
      </c>
      <c r="S49" s="67" t="s">
        <v>390</v>
      </c>
      <c r="T49" s="67" t="s">
        <v>554</v>
      </c>
      <c r="U49" s="67" t="s">
        <v>390</v>
      </c>
      <c r="V49" s="67" t="s">
        <v>554</v>
      </c>
      <c r="W49" s="67" t="s">
        <v>390</v>
      </c>
      <c r="X49" s="67" t="s">
        <v>554</v>
      </c>
      <c r="Y49" s="67" t="s">
        <v>390</v>
      </c>
      <c r="Z49" s="67" t="s">
        <v>390</v>
      </c>
      <c r="AA49" s="67" t="s">
        <v>390</v>
      </c>
      <c r="AB49" s="67" t="s">
        <v>554</v>
      </c>
      <c r="AC49" s="67" t="s">
        <v>390</v>
      </c>
      <c r="AD49" s="67" t="s">
        <v>390</v>
      </c>
      <c r="AE49" s="67" t="s">
        <v>390</v>
      </c>
      <c r="AF49" s="67" t="s">
        <v>554</v>
      </c>
      <c r="AG49" s="67" t="s">
        <v>554</v>
      </c>
      <c r="AH49" s="34"/>
    </row>
    <row r="50" spans="1:34" x14ac:dyDescent="0.25">
      <c r="A50" s="52" t="s">
        <v>118</v>
      </c>
      <c r="B50" s="54" t="s">
        <v>117</v>
      </c>
      <c r="C50" s="67" t="s">
        <v>554</v>
      </c>
      <c r="D50" s="67" t="s">
        <v>554</v>
      </c>
      <c r="E50" s="67" t="s">
        <v>554</v>
      </c>
      <c r="F50" s="67" t="s">
        <v>554</v>
      </c>
      <c r="G50" s="67" t="s">
        <v>554</v>
      </c>
      <c r="H50" s="67" t="s">
        <v>554</v>
      </c>
      <c r="I50" s="67" t="s">
        <v>390</v>
      </c>
      <c r="J50" s="67" t="s">
        <v>554</v>
      </c>
      <c r="K50" s="67" t="s">
        <v>390</v>
      </c>
      <c r="L50" s="67" t="s">
        <v>554</v>
      </c>
      <c r="M50" s="67" t="s">
        <v>390</v>
      </c>
      <c r="N50" s="67" t="s">
        <v>554</v>
      </c>
      <c r="O50" s="67" t="s">
        <v>390</v>
      </c>
      <c r="P50" s="67" t="s">
        <v>554</v>
      </c>
      <c r="Q50" s="67" t="s">
        <v>390</v>
      </c>
      <c r="R50" s="67" t="s">
        <v>554</v>
      </c>
      <c r="S50" s="67" t="s">
        <v>390</v>
      </c>
      <c r="T50" s="67" t="s">
        <v>554</v>
      </c>
      <c r="U50" s="67" t="s">
        <v>390</v>
      </c>
      <c r="V50" s="67" t="s">
        <v>554</v>
      </c>
      <c r="W50" s="67" t="s">
        <v>390</v>
      </c>
      <c r="X50" s="67" t="s">
        <v>554</v>
      </c>
      <c r="Y50" s="67" t="s">
        <v>390</v>
      </c>
      <c r="Z50" s="67" t="s">
        <v>390</v>
      </c>
      <c r="AA50" s="67" t="s">
        <v>390</v>
      </c>
      <c r="AB50" s="67" t="s">
        <v>554</v>
      </c>
      <c r="AC50" s="67" t="s">
        <v>390</v>
      </c>
      <c r="AD50" s="67" t="s">
        <v>390</v>
      </c>
      <c r="AE50" s="67" t="s">
        <v>390</v>
      </c>
      <c r="AF50" s="67" t="s">
        <v>554</v>
      </c>
      <c r="AG50" s="67" t="s">
        <v>554</v>
      </c>
      <c r="AH50" s="34"/>
    </row>
    <row r="51" spans="1:34" ht="35.25" customHeight="1" x14ac:dyDescent="0.25">
      <c r="A51" s="52" t="s">
        <v>116</v>
      </c>
      <c r="B51" s="54" t="s">
        <v>115</v>
      </c>
      <c r="C51" s="67" t="s">
        <v>617</v>
      </c>
      <c r="D51" s="67" t="s">
        <v>617</v>
      </c>
      <c r="E51" s="67" t="s">
        <v>617</v>
      </c>
      <c r="F51" s="67" t="s">
        <v>617</v>
      </c>
      <c r="G51" s="67" t="s">
        <v>554</v>
      </c>
      <c r="H51" s="67" t="s">
        <v>554</v>
      </c>
      <c r="I51" s="67" t="s">
        <v>390</v>
      </c>
      <c r="J51" s="67" t="s">
        <v>617</v>
      </c>
      <c r="K51" s="67" t="s">
        <v>563</v>
      </c>
      <c r="L51" s="67" t="s">
        <v>554</v>
      </c>
      <c r="M51" s="67" t="s">
        <v>390</v>
      </c>
      <c r="N51" s="67" t="s">
        <v>554</v>
      </c>
      <c r="O51" s="67" t="s">
        <v>390</v>
      </c>
      <c r="P51" s="67" t="s">
        <v>554</v>
      </c>
      <c r="Q51" s="67" t="s">
        <v>390</v>
      </c>
      <c r="R51" s="67" t="s">
        <v>554</v>
      </c>
      <c r="S51" s="67" t="s">
        <v>390</v>
      </c>
      <c r="T51" s="67" t="s">
        <v>554</v>
      </c>
      <c r="U51" s="67" t="s">
        <v>390</v>
      </c>
      <c r="V51" s="67" t="s">
        <v>554</v>
      </c>
      <c r="W51" s="67" t="s">
        <v>390</v>
      </c>
      <c r="X51" s="67" t="s">
        <v>554</v>
      </c>
      <c r="Y51" s="67" t="s">
        <v>390</v>
      </c>
      <c r="Z51" s="67" t="s">
        <v>390</v>
      </c>
      <c r="AA51" s="67" t="s">
        <v>390</v>
      </c>
      <c r="AB51" s="67" t="s">
        <v>554</v>
      </c>
      <c r="AC51" s="67" t="s">
        <v>390</v>
      </c>
      <c r="AD51" s="67" t="s">
        <v>390</v>
      </c>
      <c r="AE51" s="67" t="s">
        <v>390</v>
      </c>
      <c r="AF51" s="67" t="s">
        <v>554</v>
      </c>
      <c r="AG51" s="67" t="s">
        <v>554</v>
      </c>
      <c r="AH51" s="34"/>
    </row>
    <row r="52" spans="1:34" s="30" customFormat="1" ht="30" x14ac:dyDescent="0.25">
      <c r="A52" s="52" t="s">
        <v>114</v>
      </c>
      <c r="B52" s="54" t="s">
        <v>113</v>
      </c>
      <c r="C52" s="67" t="s">
        <v>554</v>
      </c>
      <c r="D52" s="67" t="s">
        <v>554</v>
      </c>
      <c r="E52" s="67" t="s">
        <v>554</v>
      </c>
      <c r="F52" s="67" t="s">
        <v>554</v>
      </c>
      <c r="G52" s="67" t="s">
        <v>554</v>
      </c>
      <c r="H52" s="67" t="s">
        <v>554</v>
      </c>
      <c r="I52" s="67" t="s">
        <v>390</v>
      </c>
      <c r="J52" s="67" t="s">
        <v>554</v>
      </c>
      <c r="K52" s="67" t="s">
        <v>390</v>
      </c>
      <c r="L52" s="67" t="s">
        <v>554</v>
      </c>
      <c r="M52" s="67" t="s">
        <v>390</v>
      </c>
      <c r="N52" s="67" t="s">
        <v>554</v>
      </c>
      <c r="O52" s="67" t="s">
        <v>390</v>
      </c>
      <c r="P52" s="67" t="s">
        <v>554</v>
      </c>
      <c r="Q52" s="67" t="s">
        <v>390</v>
      </c>
      <c r="R52" s="67" t="s">
        <v>554</v>
      </c>
      <c r="S52" s="67" t="s">
        <v>390</v>
      </c>
      <c r="T52" s="67" t="s">
        <v>554</v>
      </c>
      <c r="U52" s="67" t="s">
        <v>390</v>
      </c>
      <c r="V52" s="67" t="s">
        <v>554</v>
      </c>
      <c r="W52" s="67" t="s">
        <v>390</v>
      </c>
      <c r="X52" s="67" t="s">
        <v>554</v>
      </c>
      <c r="Y52" s="67" t="s">
        <v>390</v>
      </c>
      <c r="Z52" s="67" t="s">
        <v>390</v>
      </c>
      <c r="AA52" s="67" t="s">
        <v>390</v>
      </c>
      <c r="AB52" s="67" t="s">
        <v>554</v>
      </c>
      <c r="AC52" s="67" t="s">
        <v>390</v>
      </c>
      <c r="AD52" s="67" t="s">
        <v>390</v>
      </c>
      <c r="AE52" s="67" t="s">
        <v>390</v>
      </c>
      <c r="AF52" s="67" t="s">
        <v>554</v>
      </c>
      <c r="AG52" s="67" t="s">
        <v>554</v>
      </c>
      <c r="AH52" s="62"/>
    </row>
    <row r="53" spans="1:34" x14ac:dyDescent="0.25">
      <c r="A53" s="52" t="s">
        <v>112</v>
      </c>
      <c r="B53" s="54" t="s">
        <v>111</v>
      </c>
      <c r="C53" s="67" t="s">
        <v>554</v>
      </c>
      <c r="D53" s="67" t="s">
        <v>554</v>
      </c>
      <c r="E53" s="67" t="s">
        <v>554</v>
      </c>
      <c r="F53" s="67" t="s">
        <v>554</v>
      </c>
      <c r="G53" s="67" t="s">
        <v>554</v>
      </c>
      <c r="H53" s="67" t="s">
        <v>554</v>
      </c>
      <c r="I53" s="67" t="s">
        <v>390</v>
      </c>
      <c r="J53" s="67" t="s">
        <v>554</v>
      </c>
      <c r="K53" s="67" t="s">
        <v>390</v>
      </c>
      <c r="L53" s="67" t="s">
        <v>554</v>
      </c>
      <c r="M53" s="67" t="s">
        <v>390</v>
      </c>
      <c r="N53" s="67" t="s">
        <v>554</v>
      </c>
      <c r="O53" s="67" t="s">
        <v>390</v>
      </c>
      <c r="P53" s="67" t="s">
        <v>554</v>
      </c>
      <c r="Q53" s="67" t="s">
        <v>390</v>
      </c>
      <c r="R53" s="67" t="s">
        <v>554</v>
      </c>
      <c r="S53" s="67" t="s">
        <v>390</v>
      </c>
      <c r="T53" s="67" t="s">
        <v>554</v>
      </c>
      <c r="U53" s="67" t="s">
        <v>390</v>
      </c>
      <c r="V53" s="67" t="s">
        <v>554</v>
      </c>
      <c r="W53" s="67" t="s">
        <v>390</v>
      </c>
      <c r="X53" s="67" t="s">
        <v>554</v>
      </c>
      <c r="Y53" s="67" t="s">
        <v>390</v>
      </c>
      <c r="Z53" s="67" t="s">
        <v>390</v>
      </c>
      <c r="AA53" s="67" t="s">
        <v>390</v>
      </c>
      <c r="AB53" s="67" t="s">
        <v>554</v>
      </c>
      <c r="AC53" s="67" t="s">
        <v>390</v>
      </c>
      <c r="AD53" s="67" t="s">
        <v>390</v>
      </c>
      <c r="AE53" s="67" t="s">
        <v>390</v>
      </c>
      <c r="AF53" s="67" t="s">
        <v>554</v>
      </c>
      <c r="AG53" s="67" t="s">
        <v>554</v>
      </c>
      <c r="AH53" s="34"/>
    </row>
    <row r="54" spans="1:34" x14ac:dyDescent="0.25">
      <c r="A54" s="52" t="s">
        <v>110</v>
      </c>
      <c r="B54" s="54" t="s">
        <v>426</v>
      </c>
      <c r="C54" s="67" t="s">
        <v>554</v>
      </c>
      <c r="D54" s="67" t="s">
        <v>554</v>
      </c>
      <c r="E54" s="67" t="s">
        <v>554</v>
      </c>
      <c r="F54" s="67" t="s">
        <v>554</v>
      </c>
      <c r="G54" s="67" t="s">
        <v>554</v>
      </c>
      <c r="H54" s="67" t="s">
        <v>554</v>
      </c>
      <c r="I54" s="67" t="s">
        <v>390</v>
      </c>
      <c r="J54" s="67" t="s">
        <v>554</v>
      </c>
      <c r="K54" s="67" t="s">
        <v>390</v>
      </c>
      <c r="L54" s="67" t="s">
        <v>554</v>
      </c>
      <c r="M54" s="67" t="s">
        <v>390</v>
      </c>
      <c r="N54" s="67" t="s">
        <v>554</v>
      </c>
      <c r="O54" s="67" t="s">
        <v>390</v>
      </c>
      <c r="P54" s="67" t="s">
        <v>554</v>
      </c>
      <c r="Q54" s="67" t="s">
        <v>390</v>
      </c>
      <c r="R54" s="67" t="s">
        <v>554</v>
      </c>
      <c r="S54" s="67" t="s">
        <v>390</v>
      </c>
      <c r="T54" s="67" t="s">
        <v>554</v>
      </c>
      <c r="U54" s="67" t="s">
        <v>390</v>
      </c>
      <c r="V54" s="67" t="s">
        <v>554</v>
      </c>
      <c r="W54" s="67" t="s">
        <v>390</v>
      </c>
      <c r="X54" s="67" t="s">
        <v>554</v>
      </c>
      <c r="Y54" s="67" t="s">
        <v>390</v>
      </c>
      <c r="Z54" s="67" t="s">
        <v>390</v>
      </c>
      <c r="AA54" s="67" t="s">
        <v>390</v>
      </c>
      <c r="AB54" s="67" t="s">
        <v>554</v>
      </c>
      <c r="AC54" s="67" t="s">
        <v>390</v>
      </c>
      <c r="AD54" s="67" t="s">
        <v>390</v>
      </c>
      <c r="AE54" s="67" t="s">
        <v>390</v>
      </c>
      <c r="AF54" s="67" t="s">
        <v>554</v>
      </c>
      <c r="AG54" s="67" t="s">
        <v>554</v>
      </c>
      <c r="AH54" s="34"/>
    </row>
    <row r="55" spans="1:34" x14ac:dyDescent="0.25">
      <c r="A55" s="52" t="s">
        <v>508</v>
      </c>
      <c r="B55" s="54" t="s">
        <v>427</v>
      </c>
      <c r="C55" s="67" t="s">
        <v>554</v>
      </c>
      <c r="D55" s="67" t="s">
        <v>554</v>
      </c>
      <c r="E55" s="67" t="s">
        <v>554</v>
      </c>
      <c r="F55" s="67" t="s">
        <v>554</v>
      </c>
      <c r="G55" s="67" t="s">
        <v>554</v>
      </c>
      <c r="H55" s="67" t="s">
        <v>554</v>
      </c>
      <c r="I55" s="67" t="s">
        <v>390</v>
      </c>
      <c r="J55" s="67" t="s">
        <v>554</v>
      </c>
      <c r="K55" s="67" t="s">
        <v>390</v>
      </c>
      <c r="L55" s="67" t="s">
        <v>554</v>
      </c>
      <c r="M55" s="67" t="s">
        <v>390</v>
      </c>
      <c r="N55" s="67" t="s">
        <v>554</v>
      </c>
      <c r="O55" s="67" t="s">
        <v>390</v>
      </c>
      <c r="P55" s="67" t="s">
        <v>554</v>
      </c>
      <c r="Q55" s="67" t="s">
        <v>390</v>
      </c>
      <c r="R55" s="67" t="s">
        <v>554</v>
      </c>
      <c r="S55" s="67" t="s">
        <v>390</v>
      </c>
      <c r="T55" s="67" t="s">
        <v>554</v>
      </c>
      <c r="U55" s="67" t="s">
        <v>390</v>
      </c>
      <c r="V55" s="67" t="s">
        <v>554</v>
      </c>
      <c r="W55" s="67" t="s">
        <v>390</v>
      </c>
      <c r="X55" s="67" t="s">
        <v>554</v>
      </c>
      <c r="Y55" s="67" t="s">
        <v>390</v>
      </c>
      <c r="Z55" s="67" t="s">
        <v>390</v>
      </c>
      <c r="AA55" s="67" t="s">
        <v>390</v>
      </c>
      <c r="AB55" s="67" t="s">
        <v>554</v>
      </c>
      <c r="AC55" s="67" t="s">
        <v>390</v>
      </c>
      <c r="AD55" s="67" t="s">
        <v>390</v>
      </c>
      <c r="AE55" s="67" t="s">
        <v>390</v>
      </c>
      <c r="AF55" s="67" t="s">
        <v>554</v>
      </c>
      <c r="AG55" s="67" t="s">
        <v>554</v>
      </c>
      <c r="AH55" s="34"/>
    </row>
    <row r="56" spans="1:34" x14ac:dyDescent="0.25">
      <c r="A56" s="52" t="s">
        <v>509</v>
      </c>
      <c r="B56" s="54" t="s">
        <v>428</v>
      </c>
      <c r="C56" s="67" t="s">
        <v>554</v>
      </c>
      <c r="D56" s="67" t="s">
        <v>554</v>
      </c>
      <c r="E56" s="67" t="s">
        <v>554</v>
      </c>
      <c r="F56" s="67" t="s">
        <v>554</v>
      </c>
      <c r="G56" s="67" t="s">
        <v>554</v>
      </c>
      <c r="H56" s="67" t="s">
        <v>554</v>
      </c>
      <c r="I56" s="67" t="s">
        <v>390</v>
      </c>
      <c r="J56" s="67" t="s">
        <v>554</v>
      </c>
      <c r="K56" s="67" t="s">
        <v>390</v>
      </c>
      <c r="L56" s="67" t="s">
        <v>554</v>
      </c>
      <c r="M56" s="67" t="s">
        <v>390</v>
      </c>
      <c r="N56" s="67" t="s">
        <v>554</v>
      </c>
      <c r="O56" s="67" t="s">
        <v>390</v>
      </c>
      <c r="P56" s="67" t="s">
        <v>554</v>
      </c>
      <c r="Q56" s="67" t="s">
        <v>390</v>
      </c>
      <c r="R56" s="67" t="s">
        <v>554</v>
      </c>
      <c r="S56" s="67" t="s">
        <v>390</v>
      </c>
      <c r="T56" s="67" t="s">
        <v>554</v>
      </c>
      <c r="U56" s="67" t="s">
        <v>390</v>
      </c>
      <c r="V56" s="67" t="s">
        <v>554</v>
      </c>
      <c r="W56" s="67" t="s">
        <v>390</v>
      </c>
      <c r="X56" s="67" t="s">
        <v>554</v>
      </c>
      <c r="Y56" s="67" t="s">
        <v>390</v>
      </c>
      <c r="Z56" s="67" t="s">
        <v>390</v>
      </c>
      <c r="AA56" s="67" t="s">
        <v>390</v>
      </c>
      <c r="AB56" s="67" t="s">
        <v>554</v>
      </c>
      <c r="AC56" s="67" t="s">
        <v>390</v>
      </c>
      <c r="AD56" s="67" t="s">
        <v>390</v>
      </c>
      <c r="AE56" s="67" t="s">
        <v>390</v>
      </c>
      <c r="AF56" s="67" t="s">
        <v>554</v>
      </c>
      <c r="AG56" s="67" t="s">
        <v>554</v>
      </c>
      <c r="AH56" s="34"/>
    </row>
    <row r="57" spans="1:34" x14ac:dyDescent="0.25">
      <c r="A57" s="52" t="s">
        <v>510</v>
      </c>
      <c r="B57" s="54" t="s">
        <v>429</v>
      </c>
      <c r="C57" s="67" t="s">
        <v>554</v>
      </c>
      <c r="D57" s="67" t="s">
        <v>554</v>
      </c>
      <c r="E57" s="67" t="s">
        <v>554</v>
      </c>
      <c r="F57" s="67" t="s">
        <v>554</v>
      </c>
      <c r="G57" s="67" t="s">
        <v>554</v>
      </c>
      <c r="H57" s="67" t="s">
        <v>554</v>
      </c>
      <c r="I57" s="67" t="s">
        <v>390</v>
      </c>
      <c r="J57" s="67" t="s">
        <v>554</v>
      </c>
      <c r="K57" s="67" t="s">
        <v>390</v>
      </c>
      <c r="L57" s="67" t="s">
        <v>554</v>
      </c>
      <c r="M57" s="67" t="s">
        <v>390</v>
      </c>
      <c r="N57" s="67" t="s">
        <v>554</v>
      </c>
      <c r="O57" s="67" t="s">
        <v>390</v>
      </c>
      <c r="P57" s="67" t="s">
        <v>554</v>
      </c>
      <c r="Q57" s="67" t="s">
        <v>390</v>
      </c>
      <c r="R57" s="67" t="s">
        <v>554</v>
      </c>
      <c r="S57" s="67" t="s">
        <v>390</v>
      </c>
      <c r="T57" s="67" t="s">
        <v>554</v>
      </c>
      <c r="U57" s="67" t="s">
        <v>390</v>
      </c>
      <c r="V57" s="67" t="s">
        <v>554</v>
      </c>
      <c r="W57" s="67" t="s">
        <v>390</v>
      </c>
      <c r="X57" s="67" t="s">
        <v>554</v>
      </c>
      <c r="Y57" s="67" t="s">
        <v>390</v>
      </c>
      <c r="Z57" s="67" t="s">
        <v>390</v>
      </c>
      <c r="AA57" s="67" t="s">
        <v>390</v>
      </c>
      <c r="AB57" s="67" t="s">
        <v>554</v>
      </c>
      <c r="AC57" s="67" t="s">
        <v>390</v>
      </c>
      <c r="AD57" s="67" t="s">
        <v>390</v>
      </c>
      <c r="AE57" s="67" t="s">
        <v>390</v>
      </c>
      <c r="AF57" s="67" t="s">
        <v>554</v>
      </c>
      <c r="AG57" s="67" t="s">
        <v>554</v>
      </c>
      <c r="AH57" s="34"/>
    </row>
    <row r="58" spans="1:34" ht="36.75" customHeight="1" x14ac:dyDescent="0.25">
      <c r="A58" s="52" t="s">
        <v>511</v>
      </c>
      <c r="B58" s="54" t="s">
        <v>430</v>
      </c>
      <c r="C58" s="67" t="s">
        <v>554</v>
      </c>
      <c r="D58" s="67" t="s">
        <v>554</v>
      </c>
      <c r="E58" s="67" t="s">
        <v>554</v>
      </c>
      <c r="F58" s="67" t="s">
        <v>554</v>
      </c>
      <c r="G58" s="67" t="s">
        <v>554</v>
      </c>
      <c r="H58" s="67" t="s">
        <v>554</v>
      </c>
      <c r="I58" s="67" t="s">
        <v>390</v>
      </c>
      <c r="J58" s="67" t="s">
        <v>554</v>
      </c>
      <c r="K58" s="67" t="s">
        <v>390</v>
      </c>
      <c r="L58" s="67" t="s">
        <v>554</v>
      </c>
      <c r="M58" s="67" t="s">
        <v>390</v>
      </c>
      <c r="N58" s="67" t="s">
        <v>554</v>
      </c>
      <c r="O58" s="67" t="s">
        <v>390</v>
      </c>
      <c r="P58" s="67" t="s">
        <v>554</v>
      </c>
      <c r="Q58" s="67" t="s">
        <v>390</v>
      </c>
      <c r="R58" s="67" t="s">
        <v>554</v>
      </c>
      <c r="S58" s="67" t="s">
        <v>390</v>
      </c>
      <c r="T58" s="67" t="s">
        <v>554</v>
      </c>
      <c r="U58" s="67" t="s">
        <v>390</v>
      </c>
      <c r="V58" s="67" t="s">
        <v>554</v>
      </c>
      <c r="W58" s="67" t="s">
        <v>390</v>
      </c>
      <c r="X58" s="67" t="s">
        <v>554</v>
      </c>
      <c r="Y58" s="67" t="s">
        <v>390</v>
      </c>
      <c r="Z58" s="67" t="s">
        <v>390</v>
      </c>
      <c r="AA58" s="67" t="s">
        <v>390</v>
      </c>
      <c r="AB58" s="67" t="s">
        <v>554</v>
      </c>
      <c r="AC58" s="67" t="s">
        <v>390</v>
      </c>
      <c r="AD58" s="67" t="s">
        <v>390</v>
      </c>
      <c r="AE58" s="67" t="s">
        <v>390</v>
      </c>
      <c r="AF58" s="67" t="s">
        <v>554</v>
      </c>
      <c r="AG58" s="67" t="s">
        <v>554</v>
      </c>
      <c r="AH58" s="34"/>
    </row>
    <row r="59" spans="1:34" ht="28.5" x14ac:dyDescent="0.25">
      <c r="A59" s="52" t="s">
        <v>564</v>
      </c>
      <c r="B59" s="52" t="s">
        <v>419</v>
      </c>
      <c r="C59" s="67"/>
      <c r="D59" s="67"/>
      <c r="E59" s="67"/>
      <c r="F59" s="67"/>
      <c r="G59" s="67"/>
      <c r="H59" s="67"/>
      <c r="I59" s="67"/>
      <c r="J59" s="67"/>
      <c r="K59" s="67"/>
      <c r="L59" s="67"/>
      <c r="M59" s="67"/>
      <c r="N59" s="67"/>
      <c r="O59" s="67"/>
      <c r="P59" s="67"/>
      <c r="Q59" s="67"/>
      <c r="R59" s="67"/>
      <c r="S59" s="67"/>
      <c r="T59" s="67"/>
      <c r="U59" s="67"/>
      <c r="V59" s="67"/>
      <c r="W59" s="67"/>
      <c r="X59" s="67"/>
      <c r="Y59" s="67"/>
      <c r="Z59" s="67"/>
      <c r="AA59" s="67"/>
      <c r="AB59" s="67"/>
      <c r="AC59" s="67"/>
      <c r="AD59" s="67"/>
      <c r="AE59" s="67"/>
      <c r="AF59" s="67"/>
      <c r="AG59" s="67"/>
      <c r="AH59" s="34"/>
    </row>
    <row r="60" spans="1:34" x14ac:dyDescent="0.25">
      <c r="A60" s="52" t="s">
        <v>109</v>
      </c>
      <c r="B60" s="54" t="s">
        <v>108</v>
      </c>
      <c r="C60" s="67" t="s">
        <v>613</v>
      </c>
      <c r="D60" s="67" t="s">
        <v>613</v>
      </c>
      <c r="E60" s="67" t="s">
        <v>613</v>
      </c>
      <c r="F60" s="67" t="s">
        <v>613</v>
      </c>
      <c r="G60" s="67" t="s">
        <v>554</v>
      </c>
      <c r="H60" s="67" t="s">
        <v>554</v>
      </c>
      <c r="I60" s="67" t="s">
        <v>390</v>
      </c>
      <c r="J60" s="67" t="s">
        <v>613</v>
      </c>
      <c r="K60" s="67">
        <v>4</v>
      </c>
      <c r="L60" s="67" t="s">
        <v>554</v>
      </c>
      <c r="M60" s="67" t="s">
        <v>390</v>
      </c>
      <c r="N60" s="67" t="s">
        <v>554</v>
      </c>
      <c r="O60" s="67" t="s">
        <v>390</v>
      </c>
      <c r="P60" s="67" t="s">
        <v>554</v>
      </c>
      <c r="Q60" s="67" t="s">
        <v>390</v>
      </c>
      <c r="R60" s="67" t="s">
        <v>554</v>
      </c>
      <c r="S60" s="67" t="s">
        <v>390</v>
      </c>
      <c r="T60" s="67" t="s">
        <v>554</v>
      </c>
      <c r="U60" s="67" t="s">
        <v>390</v>
      </c>
      <c r="V60" s="67" t="s">
        <v>554</v>
      </c>
      <c r="W60" s="67" t="s">
        <v>390</v>
      </c>
      <c r="X60" s="67" t="s">
        <v>554</v>
      </c>
      <c r="Y60" s="67" t="s">
        <v>390</v>
      </c>
      <c r="Z60" s="67" t="s">
        <v>390</v>
      </c>
      <c r="AA60" s="67" t="s">
        <v>390</v>
      </c>
      <c r="AB60" s="67" t="s">
        <v>554</v>
      </c>
      <c r="AC60" s="67" t="s">
        <v>390</v>
      </c>
      <c r="AD60" s="67" t="s">
        <v>390</v>
      </c>
      <c r="AE60" s="67" t="s">
        <v>390</v>
      </c>
      <c r="AF60" s="67" t="s">
        <v>554</v>
      </c>
      <c r="AG60" s="67" t="s">
        <v>554</v>
      </c>
      <c r="AH60" s="34"/>
    </row>
    <row r="61" spans="1:34" x14ac:dyDescent="0.25">
      <c r="A61" s="52" t="s">
        <v>107</v>
      </c>
      <c r="B61" s="54" t="s">
        <v>102</v>
      </c>
      <c r="C61" s="67" t="s">
        <v>554</v>
      </c>
      <c r="D61" s="67" t="s">
        <v>554</v>
      </c>
      <c r="E61" s="67" t="s">
        <v>554</v>
      </c>
      <c r="F61" s="67" t="s">
        <v>554</v>
      </c>
      <c r="G61" s="67" t="s">
        <v>554</v>
      </c>
      <c r="H61" s="67" t="s">
        <v>554</v>
      </c>
      <c r="I61" s="67" t="s">
        <v>390</v>
      </c>
      <c r="J61" s="67" t="s">
        <v>554</v>
      </c>
      <c r="K61" s="67" t="s">
        <v>390</v>
      </c>
      <c r="L61" s="67" t="s">
        <v>554</v>
      </c>
      <c r="M61" s="67" t="s">
        <v>390</v>
      </c>
      <c r="N61" s="67" t="s">
        <v>554</v>
      </c>
      <c r="O61" s="67" t="s">
        <v>390</v>
      </c>
      <c r="P61" s="67" t="s">
        <v>554</v>
      </c>
      <c r="Q61" s="67" t="s">
        <v>390</v>
      </c>
      <c r="R61" s="67" t="s">
        <v>554</v>
      </c>
      <c r="S61" s="67" t="s">
        <v>390</v>
      </c>
      <c r="T61" s="67" t="s">
        <v>554</v>
      </c>
      <c r="U61" s="67" t="s">
        <v>390</v>
      </c>
      <c r="V61" s="67" t="s">
        <v>554</v>
      </c>
      <c r="W61" s="67" t="s">
        <v>390</v>
      </c>
      <c r="X61" s="67" t="s">
        <v>554</v>
      </c>
      <c r="Y61" s="67" t="s">
        <v>390</v>
      </c>
      <c r="Z61" s="67" t="s">
        <v>554</v>
      </c>
      <c r="AA61" s="67" t="s">
        <v>390</v>
      </c>
      <c r="AB61" s="67" t="s">
        <v>554</v>
      </c>
      <c r="AC61" s="67" t="s">
        <v>390</v>
      </c>
      <c r="AD61" s="67" t="s">
        <v>554</v>
      </c>
      <c r="AE61" s="67" t="s">
        <v>390</v>
      </c>
      <c r="AF61" s="67" t="s">
        <v>554</v>
      </c>
      <c r="AG61" s="67" t="s">
        <v>554</v>
      </c>
    </row>
    <row r="62" spans="1:34" x14ac:dyDescent="0.25">
      <c r="A62" s="52" t="s">
        <v>106</v>
      </c>
      <c r="B62" s="54" t="s">
        <v>101</v>
      </c>
      <c r="C62" s="67" t="s">
        <v>554</v>
      </c>
      <c r="D62" s="67" t="s">
        <v>554</v>
      </c>
      <c r="E62" s="67" t="s">
        <v>554</v>
      </c>
      <c r="F62" s="67" t="s">
        <v>554</v>
      </c>
      <c r="G62" s="67" t="s">
        <v>554</v>
      </c>
      <c r="H62" s="67" t="s">
        <v>554</v>
      </c>
      <c r="I62" s="67" t="s">
        <v>390</v>
      </c>
      <c r="J62" s="67" t="s">
        <v>554</v>
      </c>
      <c r="K62" s="67" t="s">
        <v>390</v>
      </c>
      <c r="L62" s="67" t="s">
        <v>554</v>
      </c>
      <c r="M62" s="67" t="s">
        <v>390</v>
      </c>
      <c r="N62" s="67" t="s">
        <v>554</v>
      </c>
      <c r="O62" s="67" t="s">
        <v>390</v>
      </c>
      <c r="P62" s="67" t="s">
        <v>554</v>
      </c>
      <c r="Q62" s="67" t="s">
        <v>390</v>
      </c>
      <c r="R62" s="67" t="s">
        <v>554</v>
      </c>
      <c r="S62" s="67" t="s">
        <v>390</v>
      </c>
      <c r="T62" s="67" t="s">
        <v>554</v>
      </c>
      <c r="U62" s="67" t="s">
        <v>390</v>
      </c>
      <c r="V62" s="67" t="s">
        <v>554</v>
      </c>
      <c r="W62" s="67" t="s">
        <v>390</v>
      </c>
      <c r="X62" s="67" t="s">
        <v>554</v>
      </c>
      <c r="Y62" s="67" t="s">
        <v>390</v>
      </c>
      <c r="Z62" s="67" t="s">
        <v>390</v>
      </c>
      <c r="AA62" s="67" t="s">
        <v>390</v>
      </c>
      <c r="AB62" s="67" t="s">
        <v>554</v>
      </c>
      <c r="AC62" s="67" t="s">
        <v>390</v>
      </c>
      <c r="AD62" s="67" t="s">
        <v>390</v>
      </c>
      <c r="AE62" s="67" t="s">
        <v>390</v>
      </c>
      <c r="AF62" s="67" t="s">
        <v>554</v>
      </c>
      <c r="AG62" s="67" t="s">
        <v>554</v>
      </c>
    </row>
    <row r="63" spans="1:34" x14ac:dyDescent="0.25">
      <c r="A63" s="52" t="s">
        <v>105</v>
      </c>
      <c r="B63" s="54" t="s">
        <v>100</v>
      </c>
      <c r="C63" s="67" t="s">
        <v>554</v>
      </c>
      <c r="D63" s="67" t="s">
        <v>554</v>
      </c>
      <c r="E63" s="67" t="s">
        <v>554</v>
      </c>
      <c r="F63" s="67" t="s">
        <v>554</v>
      </c>
      <c r="G63" s="67" t="s">
        <v>554</v>
      </c>
      <c r="H63" s="67" t="s">
        <v>554</v>
      </c>
      <c r="I63" s="67" t="s">
        <v>390</v>
      </c>
      <c r="J63" s="67" t="s">
        <v>554</v>
      </c>
      <c r="K63" s="67" t="s">
        <v>390</v>
      </c>
      <c r="L63" s="67" t="s">
        <v>554</v>
      </c>
      <c r="M63" s="67" t="s">
        <v>390</v>
      </c>
      <c r="N63" s="67" t="s">
        <v>554</v>
      </c>
      <c r="O63" s="67" t="s">
        <v>390</v>
      </c>
      <c r="P63" s="67" t="s">
        <v>554</v>
      </c>
      <c r="Q63" s="67" t="s">
        <v>390</v>
      </c>
      <c r="R63" s="67" t="s">
        <v>554</v>
      </c>
      <c r="S63" s="67" t="s">
        <v>390</v>
      </c>
      <c r="T63" s="67" t="s">
        <v>554</v>
      </c>
      <c r="U63" s="67" t="s">
        <v>390</v>
      </c>
      <c r="V63" s="67" t="s">
        <v>554</v>
      </c>
      <c r="W63" s="67" t="s">
        <v>390</v>
      </c>
      <c r="X63" s="67" t="s">
        <v>554</v>
      </c>
      <c r="Y63" s="67" t="s">
        <v>390</v>
      </c>
      <c r="Z63" s="67" t="s">
        <v>390</v>
      </c>
      <c r="AA63" s="67" t="s">
        <v>390</v>
      </c>
      <c r="AB63" s="67" t="s">
        <v>554</v>
      </c>
      <c r="AC63" s="67" t="s">
        <v>390</v>
      </c>
      <c r="AD63" s="67" t="s">
        <v>390</v>
      </c>
      <c r="AE63" s="67" t="s">
        <v>390</v>
      </c>
      <c r="AF63" s="67" t="s">
        <v>554</v>
      </c>
      <c r="AG63" s="67" t="s">
        <v>554</v>
      </c>
    </row>
    <row r="64" spans="1:34" x14ac:dyDescent="0.25">
      <c r="A64" s="52" t="s">
        <v>104</v>
      </c>
      <c r="B64" s="54" t="s">
        <v>99</v>
      </c>
      <c r="C64" s="67" t="s">
        <v>617</v>
      </c>
      <c r="D64" s="67" t="s">
        <v>617</v>
      </c>
      <c r="E64" s="67" t="s">
        <v>617</v>
      </c>
      <c r="F64" s="67" t="s">
        <v>617</v>
      </c>
      <c r="G64" s="67" t="s">
        <v>554</v>
      </c>
      <c r="H64" s="67" t="s">
        <v>554</v>
      </c>
      <c r="I64" s="67" t="s">
        <v>390</v>
      </c>
      <c r="J64" s="67" t="s">
        <v>617</v>
      </c>
      <c r="K64" s="67" t="s">
        <v>563</v>
      </c>
      <c r="L64" s="67" t="s">
        <v>554</v>
      </c>
      <c r="M64" s="67" t="s">
        <v>390</v>
      </c>
      <c r="N64" s="67" t="s">
        <v>554</v>
      </c>
      <c r="O64" s="67" t="s">
        <v>390</v>
      </c>
      <c r="P64" s="67" t="s">
        <v>554</v>
      </c>
      <c r="Q64" s="67" t="s">
        <v>390</v>
      </c>
      <c r="R64" s="67" t="s">
        <v>554</v>
      </c>
      <c r="S64" s="67" t="s">
        <v>390</v>
      </c>
      <c r="T64" s="67" t="s">
        <v>554</v>
      </c>
      <c r="U64" s="67" t="s">
        <v>390</v>
      </c>
      <c r="V64" s="67" t="s">
        <v>554</v>
      </c>
      <c r="W64" s="67" t="s">
        <v>390</v>
      </c>
      <c r="X64" s="67" t="s">
        <v>554</v>
      </c>
      <c r="Y64" s="67" t="s">
        <v>390</v>
      </c>
      <c r="Z64" s="67" t="s">
        <v>390</v>
      </c>
      <c r="AA64" s="67" t="s">
        <v>390</v>
      </c>
      <c r="AB64" s="67" t="s">
        <v>554</v>
      </c>
      <c r="AC64" s="67" t="s">
        <v>390</v>
      </c>
      <c r="AD64" s="67" t="s">
        <v>390</v>
      </c>
      <c r="AE64" s="67" t="s">
        <v>390</v>
      </c>
      <c r="AF64" s="67" t="s">
        <v>554</v>
      </c>
      <c r="AG64" s="67" t="s">
        <v>554</v>
      </c>
    </row>
    <row r="65" spans="1:34" x14ac:dyDescent="0.25">
      <c r="A65" s="52" t="s">
        <v>103</v>
      </c>
      <c r="B65" s="54" t="s">
        <v>426</v>
      </c>
      <c r="C65" s="67" t="s">
        <v>554</v>
      </c>
      <c r="D65" s="67" t="s">
        <v>554</v>
      </c>
      <c r="E65" s="67" t="s">
        <v>554</v>
      </c>
      <c r="F65" s="67" t="s">
        <v>554</v>
      </c>
      <c r="G65" s="67" t="s">
        <v>554</v>
      </c>
      <c r="H65" s="67" t="s">
        <v>554</v>
      </c>
      <c r="I65" s="67" t="s">
        <v>390</v>
      </c>
      <c r="J65" s="67" t="s">
        <v>554</v>
      </c>
      <c r="K65" s="67" t="s">
        <v>390</v>
      </c>
      <c r="L65" s="67" t="s">
        <v>554</v>
      </c>
      <c r="M65" s="67" t="s">
        <v>390</v>
      </c>
      <c r="N65" s="67" t="s">
        <v>554</v>
      </c>
      <c r="O65" s="67" t="s">
        <v>390</v>
      </c>
      <c r="P65" s="67" t="s">
        <v>554</v>
      </c>
      <c r="Q65" s="67" t="s">
        <v>390</v>
      </c>
      <c r="R65" s="67" t="s">
        <v>554</v>
      </c>
      <c r="S65" s="67" t="s">
        <v>390</v>
      </c>
      <c r="T65" s="67" t="s">
        <v>554</v>
      </c>
      <c r="U65" s="67" t="s">
        <v>390</v>
      </c>
      <c r="V65" s="67" t="s">
        <v>554</v>
      </c>
      <c r="W65" s="67" t="s">
        <v>390</v>
      </c>
      <c r="X65" s="67" t="s">
        <v>554</v>
      </c>
      <c r="Y65" s="67" t="s">
        <v>390</v>
      </c>
      <c r="Z65" s="67" t="s">
        <v>390</v>
      </c>
      <c r="AA65" s="67" t="s">
        <v>390</v>
      </c>
      <c r="AB65" s="67" t="s">
        <v>554</v>
      </c>
      <c r="AC65" s="67" t="s">
        <v>390</v>
      </c>
      <c r="AD65" s="67" t="s">
        <v>390</v>
      </c>
      <c r="AE65" s="67" t="s">
        <v>390</v>
      </c>
      <c r="AF65" s="67" t="s">
        <v>554</v>
      </c>
      <c r="AG65" s="67" t="s">
        <v>554</v>
      </c>
    </row>
    <row r="66" spans="1:34" ht="54" customHeight="1" x14ac:dyDescent="0.25">
      <c r="A66" s="52" t="s">
        <v>512</v>
      </c>
      <c r="B66" s="54" t="s">
        <v>427</v>
      </c>
      <c r="C66" s="67" t="s">
        <v>554</v>
      </c>
      <c r="D66" s="67" t="s">
        <v>554</v>
      </c>
      <c r="E66" s="67" t="s">
        <v>554</v>
      </c>
      <c r="F66" s="67" t="s">
        <v>554</v>
      </c>
      <c r="G66" s="67" t="s">
        <v>554</v>
      </c>
      <c r="H66" s="67" t="s">
        <v>554</v>
      </c>
      <c r="I66" s="67" t="s">
        <v>390</v>
      </c>
      <c r="J66" s="67" t="s">
        <v>554</v>
      </c>
      <c r="K66" s="67" t="s">
        <v>390</v>
      </c>
      <c r="L66" s="67" t="s">
        <v>554</v>
      </c>
      <c r="M66" s="67" t="s">
        <v>390</v>
      </c>
      <c r="N66" s="67" t="s">
        <v>554</v>
      </c>
      <c r="O66" s="67" t="s">
        <v>390</v>
      </c>
      <c r="P66" s="67" t="s">
        <v>554</v>
      </c>
      <c r="Q66" s="67" t="s">
        <v>390</v>
      </c>
      <c r="R66" s="67" t="s">
        <v>554</v>
      </c>
      <c r="S66" s="67" t="s">
        <v>390</v>
      </c>
      <c r="T66" s="67" t="s">
        <v>554</v>
      </c>
      <c r="U66" s="67" t="s">
        <v>390</v>
      </c>
      <c r="V66" s="67" t="s">
        <v>554</v>
      </c>
      <c r="W66" s="67" t="s">
        <v>390</v>
      </c>
      <c r="X66" s="67" t="s">
        <v>554</v>
      </c>
      <c r="Y66" s="67" t="s">
        <v>390</v>
      </c>
      <c r="Z66" s="67" t="s">
        <v>390</v>
      </c>
      <c r="AA66" s="67" t="s">
        <v>390</v>
      </c>
      <c r="AB66" s="67" t="s">
        <v>554</v>
      </c>
      <c r="AC66" s="67" t="s">
        <v>390</v>
      </c>
      <c r="AD66" s="67" t="s">
        <v>390</v>
      </c>
      <c r="AE66" s="67" t="s">
        <v>390</v>
      </c>
      <c r="AF66" s="67" t="s">
        <v>554</v>
      </c>
      <c r="AG66" s="67" t="s">
        <v>554</v>
      </c>
    </row>
    <row r="67" spans="1:34" x14ac:dyDescent="0.25">
      <c r="A67" s="52" t="s">
        <v>513</v>
      </c>
      <c r="B67" s="54" t="s">
        <v>428</v>
      </c>
      <c r="C67" s="67" t="s">
        <v>554</v>
      </c>
      <c r="D67" s="67" t="s">
        <v>554</v>
      </c>
      <c r="E67" s="67" t="s">
        <v>554</v>
      </c>
      <c r="F67" s="67" t="s">
        <v>554</v>
      </c>
      <c r="G67" s="67" t="s">
        <v>554</v>
      </c>
      <c r="H67" s="67" t="s">
        <v>554</v>
      </c>
      <c r="I67" s="67" t="s">
        <v>390</v>
      </c>
      <c r="J67" s="67" t="s">
        <v>554</v>
      </c>
      <c r="K67" s="67" t="s">
        <v>390</v>
      </c>
      <c r="L67" s="67" t="s">
        <v>554</v>
      </c>
      <c r="M67" s="67" t="s">
        <v>390</v>
      </c>
      <c r="N67" s="67" t="s">
        <v>554</v>
      </c>
      <c r="O67" s="67" t="s">
        <v>390</v>
      </c>
      <c r="P67" s="67" t="s">
        <v>554</v>
      </c>
      <c r="Q67" s="67" t="s">
        <v>390</v>
      </c>
      <c r="R67" s="67" t="s">
        <v>554</v>
      </c>
      <c r="S67" s="67" t="s">
        <v>390</v>
      </c>
      <c r="T67" s="67" t="s">
        <v>554</v>
      </c>
      <c r="U67" s="67" t="s">
        <v>390</v>
      </c>
      <c r="V67" s="67" t="s">
        <v>554</v>
      </c>
      <c r="W67" s="67" t="s">
        <v>390</v>
      </c>
      <c r="X67" s="67" t="s">
        <v>554</v>
      </c>
      <c r="Y67" s="67" t="s">
        <v>390</v>
      </c>
      <c r="Z67" s="67" t="s">
        <v>390</v>
      </c>
      <c r="AA67" s="67" t="s">
        <v>390</v>
      </c>
      <c r="AB67" s="67" t="s">
        <v>554</v>
      </c>
      <c r="AC67" s="67" t="s">
        <v>390</v>
      </c>
      <c r="AD67" s="67" t="s">
        <v>390</v>
      </c>
      <c r="AE67" s="67" t="s">
        <v>390</v>
      </c>
      <c r="AF67" s="67" t="s">
        <v>554</v>
      </c>
      <c r="AG67" s="67" t="s">
        <v>554</v>
      </c>
      <c r="AH67" s="26"/>
    </row>
    <row r="68" spans="1:34" ht="50.25" customHeight="1" x14ac:dyDescent="0.25">
      <c r="A68" s="52" t="s">
        <v>514</v>
      </c>
      <c r="B68" s="54" t="s">
        <v>429</v>
      </c>
      <c r="C68" s="67" t="s">
        <v>554</v>
      </c>
      <c r="D68" s="67" t="s">
        <v>554</v>
      </c>
      <c r="E68" s="67" t="s">
        <v>554</v>
      </c>
      <c r="F68" s="67" t="s">
        <v>554</v>
      </c>
      <c r="G68" s="67" t="s">
        <v>554</v>
      </c>
      <c r="H68" s="67" t="s">
        <v>554</v>
      </c>
      <c r="I68" s="67" t="s">
        <v>390</v>
      </c>
      <c r="J68" s="67" t="s">
        <v>554</v>
      </c>
      <c r="K68" s="67" t="s">
        <v>390</v>
      </c>
      <c r="L68" s="67" t="s">
        <v>554</v>
      </c>
      <c r="M68" s="67" t="s">
        <v>390</v>
      </c>
      <c r="N68" s="67" t="s">
        <v>554</v>
      </c>
      <c r="O68" s="67" t="s">
        <v>390</v>
      </c>
      <c r="P68" s="67" t="s">
        <v>554</v>
      </c>
      <c r="Q68" s="67" t="s">
        <v>390</v>
      </c>
      <c r="R68" s="67" t="s">
        <v>554</v>
      </c>
      <c r="S68" s="67" t="s">
        <v>390</v>
      </c>
      <c r="T68" s="67" t="s">
        <v>554</v>
      </c>
      <c r="U68" s="67" t="s">
        <v>390</v>
      </c>
      <c r="V68" s="67" t="s">
        <v>554</v>
      </c>
      <c r="W68" s="67" t="s">
        <v>390</v>
      </c>
      <c r="X68" s="67" t="s">
        <v>554</v>
      </c>
      <c r="Y68" s="67" t="s">
        <v>390</v>
      </c>
      <c r="Z68" s="67" t="s">
        <v>390</v>
      </c>
      <c r="AA68" s="67" t="s">
        <v>390</v>
      </c>
      <c r="AB68" s="67" t="s">
        <v>554</v>
      </c>
      <c r="AC68" s="67" t="s">
        <v>390</v>
      </c>
      <c r="AD68" s="67" t="s">
        <v>390</v>
      </c>
      <c r="AE68" s="67" t="s">
        <v>390</v>
      </c>
      <c r="AF68" s="67" t="s">
        <v>554</v>
      </c>
      <c r="AG68" s="67" t="s">
        <v>554</v>
      </c>
    </row>
    <row r="69" spans="1:34" x14ac:dyDescent="0.25">
      <c r="A69" s="52" t="s">
        <v>515</v>
      </c>
      <c r="B69" s="54" t="s">
        <v>430</v>
      </c>
      <c r="C69" s="67" t="s">
        <v>554</v>
      </c>
      <c r="D69" s="67" t="s">
        <v>554</v>
      </c>
      <c r="E69" s="67" t="s">
        <v>554</v>
      </c>
      <c r="F69" s="67" t="s">
        <v>554</v>
      </c>
      <c r="G69" s="67" t="s">
        <v>554</v>
      </c>
      <c r="H69" s="67" t="s">
        <v>554</v>
      </c>
      <c r="I69" s="67" t="s">
        <v>390</v>
      </c>
      <c r="J69" s="67" t="s">
        <v>554</v>
      </c>
      <c r="K69" s="67" t="s">
        <v>390</v>
      </c>
      <c r="L69" s="67" t="s">
        <v>554</v>
      </c>
      <c r="M69" s="67" t="s">
        <v>390</v>
      </c>
      <c r="N69" s="67" t="s">
        <v>554</v>
      </c>
      <c r="O69" s="67" t="s">
        <v>390</v>
      </c>
      <c r="P69" s="67" t="s">
        <v>554</v>
      </c>
      <c r="Q69" s="67" t="s">
        <v>390</v>
      </c>
      <c r="R69" s="67" t="s">
        <v>554</v>
      </c>
      <c r="S69" s="67" t="s">
        <v>390</v>
      </c>
      <c r="T69" s="67" t="s">
        <v>554</v>
      </c>
      <c r="U69" s="67" t="s">
        <v>390</v>
      </c>
      <c r="V69" s="67" t="s">
        <v>554</v>
      </c>
      <c r="W69" s="67" t="s">
        <v>390</v>
      </c>
      <c r="X69" s="67" t="s">
        <v>554</v>
      </c>
      <c r="Y69" s="67" t="s">
        <v>390</v>
      </c>
      <c r="Z69" s="67" t="s">
        <v>390</v>
      </c>
      <c r="AA69" s="67" t="s">
        <v>390</v>
      </c>
      <c r="AB69" s="67" t="s">
        <v>554</v>
      </c>
      <c r="AC69" s="67" t="s">
        <v>390</v>
      </c>
      <c r="AD69" s="67" t="s">
        <v>390</v>
      </c>
      <c r="AE69" s="67" t="s">
        <v>390</v>
      </c>
      <c r="AF69" s="67" t="s">
        <v>554</v>
      </c>
      <c r="AG69" s="67" t="s">
        <v>554</v>
      </c>
    </row>
    <row r="70" spans="1:34" ht="36.75" customHeight="1" x14ac:dyDescent="0.25">
      <c r="A70" s="52" t="s">
        <v>565</v>
      </c>
      <c r="B70" s="54" t="s">
        <v>420</v>
      </c>
      <c r="C70" s="67" t="s">
        <v>554</v>
      </c>
      <c r="D70" s="67" t="s">
        <v>554</v>
      </c>
      <c r="E70" s="67" t="s">
        <v>554</v>
      </c>
      <c r="F70" s="67" t="s">
        <v>554</v>
      </c>
      <c r="G70" s="67" t="s">
        <v>554</v>
      </c>
      <c r="H70" s="67" t="s">
        <v>554</v>
      </c>
      <c r="I70" s="67" t="s">
        <v>390</v>
      </c>
      <c r="J70" s="67" t="s">
        <v>554</v>
      </c>
      <c r="K70" s="67" t="s">
        <v>390</v>
      </c>
      <c r="L70" s="67" t="s">
        <v>554</v>
      </c>
      <c r="M70" s="67" t="s">
        <v>390</v>
      </c>
      <c r="N70" s="67" t="s">
        <v>554</v>
      </c>
      <c r="O70" s="67" t="s">
        <v>390</v>
      </c>
      <c r="P70" s="67" t="s">
        <v>554</v>
      </c>
      <c r="Q70" s="67" t="s">
        <v>390</v>
      </c>
      <c r="R70" s="67" t="s">
        <v>554</v>
      </c>
      <c r="S70" s="67" t="s">
        <v>390</v>
      </c>
      <c r="T70" s="67" t="s">
        <v>554</v>
      </c>
      <c r="U70" s="67" t="s">
        <v>390</v>
      </c>
      <c r="V70" s="67" t="s">
        <v>554</v>
      </c>
      <c r="W70" s="67" t="s">
        <v>390</v>
      </c>
      <c r="X70" s="67" t="s">
        <v>554</v>
      </c>
      <c r="Y70" s="67" t="s">
        <v>390</v>
      </c>
      <c r="Z70" s="67" t="s">
        <v>554</v>
      </c>
      <c r="AA70" s="67" t="s">
        <v>390</v>
      </c>
      <c r="AB70" s="67" t="s">
        <v>554</v>
      </c>
      <c r="AC70" s="67" t="s">
        <v>390</v>
      </c>
      <c r="AD70" s="67" t="s">
        <v>554</v>
      </c>
      <c r="AE70" s="67" t="s">
        <v>390</v>
      </c>
      <c r="AF70" s="67" t="s">
        <v>554</v>
      </c>
      <c r="AG70" s="67" t="s">
        <v>554</v>
      </c>
    </row>
    <row r="71" spans="1:34" x14ac:dyDescent="0.25">
      <c r="A71" s="52" t="s">
        <v>566</v>
      </c>
      <c r="B71" s="52" t="s">
        <v>421</v>
      </c>
      <c r="C71" s="67"/>
      <c r="D71" s="67"/>
      <c r="E71" s="67"/>
      <c r="F71" s="67"/>
      <c r="G71" s="67"/>
      <c r="H71" s="67"/>
      <c r="I71" s="67"/>
      <c r="J71" s="67"/>
      <c r="K71" s="67"/>
      <c r="L71" s="67"/>
      <c r="M71" s="67"/>
      <c r="N71" s="67"/>
      <c r="O71" s="67"/>
      <c r="P71" s="67"/>
      <c r="Q71" s="67"/>
      <c r="R71" s="67"/>
      <c r="S71" s="67"/>
      <c r="T71" s="67"/>
      <c r="U71" s="67"/>
      <c r="V71" s="67"/>
      <c r="W71" s="67"/>
      <c r="X71" s="67"/>
      <c r="Y71" s="67"/>
      <c r="Z71" s="67"/>
      <c r="AA71" s="67"/>
      <c r="AB71" s="67"/>
      <c r="AC71" s="67"/>
      <c r="AD71" s="67"/>
      <c r="AE71" s="67"/>
      <c r="AF71" s="67"/>
      <c r="AG71" s="67"/>
    </row>
    <row r="72" spans="1:34" ht="51" customHeight="1" x14ac:dyDescent="0.25">
      <c r="A72" s="52" t="s">
        <v>183</v>
      </c>
      <c r="B72" s="54" t="s">
        <v>121</v>
      </c>
      <c r="C72" s="67"/>
      <c r="D72" s="67"/>
      <c r="E72" s="67"/>
      <c r="F72" s="67"/>
      <c r="G72" s="67"/>
      <c r="H72" s="67"/>
      <c r="I72" s="67"/>
      <c r="J72" s="67"/>
      <c r="K72" s="67"/>
      <c r="L72" s="67"/>
      <c r="M72" s="67"/>
      <c r="N72" s="67"/>
      <c r="O72" s="67"/>
      <c r="P72" s="67"/>
      <c r="Q72" s="67"/>
      <c r="R72" s="67"/>
      <c r="S72" s="67"/>
      <c r="T72" s="67"/>
      <c r="U72" s="67"/>
      <c r="V72" s="67"/>
      <c r="W72" s="67"/>
      <c r="X72" s="67"/>
      <c r="Y72" s="67"/>
      <c r="Z72" s="67"/>
      <c r="AA72" s="67"/>
      <c r="AB72" s="67"/>
      <c r="AC72" s="67"/>
      <c r="AD72" s="67"/>
      <c r="AE72" s="67"/>
      <c r="AF72" s="67"/>
      <c r="AG72" s="67"/>
    </row>
    <row r="73" spans="1:34" ht="32.25" customHeight="1" x14ac:dyDescent="0.25">
      <c r="A73" s="52" t="s">
        <v>184</v>
      </c>
      <c r="B73" s="54" t="s">
        <v>119</v>
      </c>
      <c r="C73" s="67" t="s">
        <v>554</v>
      </c>
      <c r="D73" s="67" t="s">
        <v>554</v>
      </c>
      <c r="E73" s="67" t="s">
        <v>554</v>
      </c>
      <c r="F73" s="67" t="s">
        <v>554</v>
      </c>
      <c r="G73" s="67" t="s">
        <v>554</v>
      </c>
      <c r="H73" s="67" t="s">
        <v>554</v>
      </c>
      <c r="I73" s="67" t="s">
        <v>390</v>
      </c>
      <c r="J73" s="67" t="s">
        <v>554</v>
      </c>
      <c r="K73" s="67" t="s">
        <v>390</v>
      </c>
      <c r="L73" s="67" t="s">
        <v>554</v>
      </c>
      <c r="M73" s="67" t="s">
        <v>390</v>
      </c>
      <c r="N73" s="67" t="s">
        <v>554</v>
      </c>
      <c r="O73" s="67" t="s">
        <v>390</v>
      </c>
      <c r="P73" s="67" t="s">
        <v>554</v>
      </c>
      <c r="Q73" s="67" t="s">
        <v>390</v>
      </c>
      <c r="R73" s="67" t="s">
        <v>554</v>
      </c>
      <c r="S73" s="67" t="s">
        <v>390</v>
      </c>
      <c r="T73" s="67" t="s">
        <v>554</v>
      </c>
      <c r="U73" s="67" t="s">
        <v>390</v>
      </c>
      <c r="V73" s="67" t="s">
        <v>554</v>
      </c>
      <c r="W73" s="67" t="s">
        <v>390</v>
      </c>
      <c r="X73" s="67" t="s">
        <v>554</v>
      </c>
      <c r="Y73" s="67" t="s">
        <v>390</v>
      </c>
      <c r="Z73" s="67" t="s">
        <v>390</v>
      </c>
      <c r="AA73" s="67" t="s">
        <v>390</v>
      </c>
      <c r="AB73" s="67" t="s">
        <v>554</v>
      </c>
      <c r="AC73" s="67" t="s">
        <v>390</v>
      </c>
      <c r="AD73" s="67" t="s">
        <v>390</v>
      </c>
      <c r="AE73" s="67" t="s">
        <v>390</v>
      </c>
      <c r="AF73" s="67" t="s">
        <v>554</v>
      </c>
      <c r="AG73" s="67" t="s">
        <v>554</v>
      </c>
    </row>
    <row r="74" spans="1:34" ht="51.75" customHeight="1" x14ac:dyDescent="0.25">
      <c r="A74" s="52" t="s">
        <v>185</v>
      </c>
      <c r="B74" s="54" t="s">
        <v>117</v>
      </c>
      <c r="C74" s="67" t="s">
        <v>554</v>
      </c>
      <c r="D74" s="67" t="s">
        <v>554</v>
      </c>
      <c r="E74" s="67" t="s">
        <v>554</v>
      </c>
      <c r="F74" s="67" t="s">
        <v>554</v>
      </c>
      <c r="G74" s="67" t="s">
        <v>554</v>
      </c>
      <c r="H74" s="67" t="s">
        <v>554</v>
      </c>
      <c r="I74" s="67" t="s">
        <v>390</v>
      </c>
      <c r="J74" s="67" t="s">
        <v>554</v>
      </c>
      <c r="K74" s="67" t="s">
        <v>390</v>
      </c>
      <c r="L74" s="67" t="s">
        <v>554</v>
      </c>
      <c r="M74" s="67" t="s">
        <v>390</v>
      </c>
      <c r="N74" s="67" t="s">
        <v>554</v>
      </c>
      <c r="O74" s="67" t="s">
        <v>390</v>
      </c>
      <c r="P74" s="67" t="s">
        <v>554</v>
      </c>
      <c r="Q74" s="67" t="s">
        <v>390</v>
      </c>
      <c r="R74" s="67" t="s">
        <v>554</v>
      </c>
      <c r="S74" s="67" t="s">
        <v>390</v>
      </c>
      <c r="T74" s="67" t="s">
        <v>554</v>
      </c>
      <c r="U74" s="67" t="s">
        <v>390</v>
      </c>
      <c r="V74" s="67" t="s">
        <v>554</v>
      </c>
      <c r="W74" s="67" t="s">
        <v>390</v>
      </c>
      <c r="X74" s="67" t="s">
        <v>554</v>
      </c>
      <c r="Y74" s="67" t="s">
        <v>390</v>
      </c>
      <c r="Z74" s="67" t="s">
        <v>390</v>
      </c>
      <c r="AA74" s="67" t="s">
        <v>390</v>
      </c>
      <c r="AB74" s="67" t="s">
        <v>554</v>
      </c>
      <c r="AC74" s="67" t="s">
        <v>390</v>
      </c>
      <c r="AD74" s="67" t="s">
        <v>390</v>
      </c>
      <c r="AE74" s="67" t="s">
        <v>390</v>
      </c>
      <c r="AF74" s="67" t="s">
        <v>554</v>
      </c>
      <c r="AG74" s="67" t="s">
        <v>554</v>
      </c>
    </row>
    <row r="75" spans="1:34" ht="21.75" customHeight="1" x14ac:dyDescent="0.25">
      <c r="A75" s="52" t="s">
        <v>186</v>
      </c>
      <c r="B75" s="54" t="s">
        <v>188</v>
      </c>
      <c r="C75" s="67" t="s">
        <v>554</v>
      </c>
      <c r="D75" s="67" t="s">
        <v>554</v>
      </c>
      <c r="E75" s="67" t="s">
        <v>554</v>
      </c>
      <c r="F75" s="67" t="s">
        <v>554</v>
      </c>
      <c r="G75" s="67" t="s">
        <v>554</v>
      </c>
      <c r="H75" s="67" t="s">
        <v>554</v>
      </c>
      <c r="I75" s="67" t="s">
        <v>390</v>
      </c>
      <c r="J75" s="67" t="s">
        <v>554</v>
      </c>
      <c r="K75" s="67" t="s">
        <v>390</v>
      </c>
      <c r="L75" s="67" t="s">
        <v>554</v>
      </c>
      <c r="M75" s="67" t="s">
        <v>390</v>
      </c>
      <c r="N75" s="67" t="s">
        <v>554</v>
      </c>
      <c r="O75" s="67" t="s">
        <v>390</v>
      </c>
      <c r="P75" s="67" t="s">
        <v>554</v>
      </c>
      <c r="Q75" s="67" t="s">
        <v>390</v>
      </c>
      <c r="R75" s="67" t="s">
        <v>554</v>
      </c>
      <c r="S75" s="67" t="s">
        <v>390</v>
      </c>
      <c r="T75" s="67" t="s">
        <v>554</v>
      </c>
      <c r="U75" s="67" t="s">
        <v>390</v>
      </c>
      <c r="V75" s="67" t="s">
        <v>554</v>
      </c>
      <c r="W75" s="67" t="s">
        <v>390</v>
      </c>
      <c r="X75" s="67" t="s">
        <v>554</v>
      </c>
      <c r="Y75" s="67" t="s">
        <v>390</v>
      </c>
      <c r="Z75" s="67" t="s">
        <v>390</v>
      </c>
      <c r="AA75" s="67" t="s">
        <v>390</v>
      </c>
      <c r="AB75" s="67" t="s">
        <v>554</v>
      </c>
      <c r="AC75" s="67" t="s">
        <v>390</v>
      </c>
      <c r="AD75" s="67" t="s">
        <v>390</v>
      </c>
      <c r="AE75" s="67" t="s">
        <v>390</v>
      </c>
      <c r="AF75" s="67" t="s">
        <v>554</v>
      </c>
      <c r="AG75" s="67" t="s">
        <v>554</v>
      </c>
    </row>
    <row r="76" spans="1:34" ht="23.25" customHeight="1" x14ac:dyDescent="0.25">
      <c r="A76" s="52" t="s">
        <v>187</v>
      </c>
      <c r="B76" s="54" t="s">
        <v>426</v>
      </c>
      <c r="C76" s="67" t="s">
        <v>554</v>
      </c>
      <c r="D76" s="67" t="s">
        <v>554</v>
      </c>
      <c r="E76" s="67" t="s">
        <v>554</v>
      </c>
      <c r="F76" s="67" t="s">
        <v>554</v>
      </c>
      <c r="G76" s="67" t="s">
        <v>554</v>
      </c>
      <c r="H76" s="67" t="s">
        <v>554</v>
      </c>
      <c r="I76" s="67" t="s">
        <v>390</v>
      </c>
      <c r="J76" s="67" t="s">
        <v>554</v>
      </c>
      <c r="K76" s="67" t="s">
        <v>390</v>
      </c>
      <c r="L76" s="67" t="s">
        <v>554</v>
      </c>
      <c r="M76" s="67" t="s">
        <v>390</v>
      </c>
      <c r="N76" s="67" t="s">
        <v>554</v>
      </c>
      <c r="O76" s="67" t="s">
        <v>390</v>
      </c>
      <c r="P76" s="67" t="s">
        <v>554</v>
      </c>
      <c r="Q76" s="67" t="s">
        <v>390</v>
      </c>
      <c r="R76" s="67" t="s">
        <v>554</v>
      </c>
      <c r="S76" s="67" t="s">
        <v>390</v>
      </c>
      <c r="T76" s="67" t="s">
        <v>554</v>
      </c>
      <c r="U76" s="67" t="s">
        <v>390</v>
      </c>
      <c r="V76" s="67" t="s">
        <v>554</v>
      </c>
      <c r="W76" s="67" t="s">
        <v>390</v>
      </c>
      <c r="X76" s="67" t="s">
        <v>554</v>
      </c>
      <c r="Y76" s="67" t="s">
        <v>390</v>
      </c>
      <c r="Z76" s="67" t="s">
        <v>390</v>
      </c>
      <c r="AA76" s="67" t="s">
        <v>390</v>
      </c>
      <c r="AB76" s="67" t="s">
        <v>554</v>
      </c>
      <c r="AC76" s="67" t="s">
        <v>390</v>
      </c>
      <c r="AD76" s="67" t="s">
        <v>390</v>
      </c>
      <c r="AE76" s="67" t="s">
        <v>390</v>
      </c>
      <c r="AF76" s="67" t="s">
        <v>554</v>
      </c>
      <c r="AG76" s="67" t="s">
        <v>554</v>
      </c>
    </row>
    <row r="77" spans="1:34" ht="18.75" customHeight="1" x14ac:dyDescent="0.25">
      <c r="A77" s="52" t="s">
        <v>516</v>
      </c>
      <c r="B77" s="54" t="s">
        <v>427</v>
      </c>
      <c r="C77" s="67" t="s">
        <v>554</v>
      </c>
      <c r="D77" s="67" t="s">
        <v>554</v>
      </c>
      <c r="E77" s="67" t="s">
        <v>554</v>
      </c>
      <c r="F77" s="67" t="s">
        <v>554</v>
      </c>
      <c r="G77" s="67" t="s">
        <v>554</v>
      </c>
      <c r="H77" s="67" t="s">
        <v>554</v>
      </c>
      <c r="I77" s="67" t="s">
        <v>390</v>
      </c>
      <c r="J77" s="67" t="s">
        <v>554</v>
      </c>
      <c r="K77" s="67" t="s">
        <v>390</v>
      </c>
      <c r="L77" s="67" t="s">
        <v>554</v>
      </c>
      <c r="M77" s="67" t="s">
        <v>390</v>
      </c>
      <c r="N77" s="67" t="s">
        <v>554</v>
      </c>
      <c r="O77" s="67" t="s">
        <v>390</v>
      </c>
      <c r="P77" s="67" t="s">
        <v>554</v>
      </c>
      <c r="Q77" s="67" t="s">
        <v>390</v>
      </c>
      <c r="R77" s="67" t="s">
        <v>554</v>
      </c>
      <c r="S77" s="67" t="s">
        <v>390</v>
      </c>
      <c r="T77" s="67" t="s">
        <v>554</v>
      </c>
      <c r="U77" s="67" t="s">
        <v>390</v>
      </c>
      <c r="V77" s="67" t="s">
        <v>554</v>
      </c>
      <c r="W77" s="67" t="s">
        <v>390</v>
      </c>
      <c r="X77" s="67" t="s">
        <v>554</v>
      </c>
      <c r="Y77" s="67" t="s">
        <v>390</v>
      </c>
      <c r="Z77" s="67" t="s">
        <v>390</v>
      </c>
      <c r="AA77" s="67" t="s">
        <v>390</v>
      </c>
      <c r="AB77" s="67" t="s">
        <v>554</v>
      </c>
      <c r="AC77" s="67" t="s">
        <v>390</v>
      </c>
      <c r="AD77" s="67" t="s">
        <v>390</v>
      </c>
      <c r="AE77" s="67" t="s">
        <v>390</v>
      </c>
      <c r="AF77" s="67" t="s">
        <v>554</v>
      </c>
      <c r="AG77" s="67" t="s">
        <v>554</v>
      </c>
    </row>
    <row r="78" spans="1:34" x14ac:dyDescent="0.25">
      <c r="A78" s="52" t="s">
        <v>517</v>
      </c>
      <c r="B78" s="54" t="s">
        <v>428</v>
      </c>
      <c r="C78" s="67" t="s">
        <v>554</v>
      </c>
      <c r="D78" s="67" t="s">
        <v>554</v>
      </c>
      <c r="E78" s="67" t="s">
        <v>554</v>
      </c>
      <c r="F78" s="67" t="s">
        <v>554</v>
      </c>
      <c r="G78" s="67" t="s">
        <v>554</v>
      </c>
      <c r="H78" s="67" t="s">
        <v>554</v>
      </c>
      <c r="I78" s="67" t="s">
        <v>390</v>
      </c>
      <c r="J78" s="67" t="s">
        <v>554</v>
      </c>
      <c r="K78" s="67" t="s">
        <v>390</v>
      </c>
      <c r="L78" s="67" t="s">
        <v>554</v>
      </c>
      <c r="M78" s="67" t="s">
        <v>390</v>
      </c>
      <c r="N78" s="67" t="s">
        <v>554</v>
      </c>
      <c r="O78" s="67" t="s">
        <v>390</v>
      </c>
      <c r="P78" s="67" t="s">
        <v>554</v>
      </c>
      <c r="Q78" s="67" t="s">
        <v>390</v>
      </c>
      <c r="R78" s="67" t="s">
        <v>554</v>
      </c>
      <c r="S78" s="67" t="s">
        <v>390</v>
      </c>
      <c r="T78" s="67" t="s">
        <v>554</v>
      </c>
      <c r="U78" s="67" t="s">
        <v>390</v>
      </c>
      <c r="V78" s="67" t="s">
        <v>554</v>
      </c>
      <c r="W78" s="67" t="s">
        <v>390</v>
      </c>
      <c r="X78" s="67" t="s">
        <v>554</v>
      </c>
      <c r="Y78" s="67" t="s">
        <v>390</v>
      </c>
      <c r="Z78" s="67" t="s">
        <v>390</v>
      </c>
      <c r="AA78" s="67" t="s">
        <v>390</v>
      </c>
      <c r="AB78" s="67" t="s">
        <v>554</v>
      </c>
      <c r="AC78" s="67" t="s">
        <v>390</v>
      </c>
      <c r="AD78" s="67" t="s">
        <v>390</v>
      </c>
      <c r="AE78" s="67" t="s">
        <v>390</v>
      </c>
      <c r="AF78" s="67" t="s">
        <v>554</v>
      </c>
      <c r="AG78" s="67" t="s">
        <v>554</v>
      </c>
    </row>
    <row r="79" spans="1:34" x14ac:dyDescent="0.25">
      <c r="A79" s="52" t="s">
        <v>518</v>
      </c>
      <c r="B79" s="54" t="s">
        <v>429</v>
      </c>
      <c r="C79" s="67" t="s">
        <v>554</v>
      </c>
      <c r="D79" s="67" t="s">
        <v>554</v>
      </c>
      <c r="E79" s="67" t="s">
        <v>554</v>
      </c>
      <c r="F79" s="67" t="s">
        <v>554</v>
      </c>
      <c r="G79" s="67" t="s">
        <v>554</v>
      </c>
      <c r="H79" s="67" t="s">
        <v>554</v>
      </c>
      <c r="I79" s="67" t="s">
        <v>390</v>
      </c>
      <c r="J79" s="67" t="s">
        <v>554</v>
      </c>
      <c r="K79" s="67" t="s">
        <v>390</v>
      </c>
      <c r="L79" s="67" t="s">
        <v>554</v>
      </c>
      <c r="M79" s="67" t="s">
        <v>390</v>
      </c>
      <c r="N79" s="67" t="s">
        <v>554</v>
      </c>
      <c r="O79" s="67" t="s">
        <v>390</v>
      </c>
      <c r="P79" s="67" t="s">
        <v>554</v>
      </c>
      <c r="Q79" s="67" t="s">
        <v>390</v>
      </c>
      <c r="R79" s="67" t="s">
        <v>554</v>
      </c>
      <c r="S79" s="67" t="s">
        <v>390</v>
      </c>
      <c r="T79" s="67" t="s">
        <v>554</v>
      </c>
      <c r="U79" s="67" t="s">
        <v>390</v>
      </c>
      <c r="V79" s="67" t="s">
        <v>554</v>
      </c>
      <c r="W79" s="67" t="s">
        <v>390</v>
      </c>
      <c r="X79" s="67" t="s">
        <v>554</v>
      </c>
      <c r="Y79" s="67" t="s">
        <v>390</v>
      </c>
      <c r="Z79" s="67" t="s">
        <v>390</v>
      </c>
      <c r="AA79" s="67" t="s">
        <v>390</v>
      </c>
      <c r="AB79" s="67" t="s">
        <v>554</v>
      </c>
      <c r="AC79" s="67" t="s">
        <v>390</v>
      </c>
      <c r="AD79" s="67" t="s">
        <v>390</v>
      </c>
      <c r="AE79" s="67" t="s">
        <v>390</v>
      </c>
      <c r="AF79" s="67" t="s">
        <v>554</v>
      </c>
      <c r="AG79" s="67" t="s">
        <v>554</v>
      </c>
    </row>
    <row r="80" spans="1:34" x14ac:dyDescent="0.25">
      <c r="A80" s="52" t="s">
        <v>519</v>
      </c>
      <c r="B80" s="54" t="s">
        <v>430</v>
      </c>
      <c r="C80" s="67" t="s">
        <v>554</v>
      </c>
      <c r="D80" s="67" t="s">
        <v>554</v>
      </c>
      <c r="E80" s="67" t="s">
        <v>554</v>
      </c>
      <c r="F80" s="67" t="s">
        <v>554</v>
      </c>
      <c r="G80" s="67" t="s">
        <v>554</v>
      </c>
      <c r="H80" s="67" t="s">
        <v>554</v>
      </c>
      <c r="I80" s="67" t="s">
        <v>390</v>
      </c>
      <c r="J80" s="67" t="s">
        <v>554</v>
      </c>
      <c r="K80" s="67" t="s">
        <v>390</v>
      </c>
      <c r="L80" s="67" t="s">
        <v>554</v>
      </c>
      <c r="M80" s="67" t="s">
        <v>390</v>
      </c>
      <c r="N80" s="67" t="s">
        <v>554</v>
      </c>
      <c r="O80" s="67" t="s">
        <v>390</v>
      </c>
      <c r="P80" s="67" t="s">
        <v>554</v>
      </c>
      <c r="Q80" s="67" t="s">
        <v>390</v>
      </c>
      <c r="R80" s="67" t="s">
        <v>554</v>
      </c>
      <c r="S80" s="67" t="s">
        <v>390</v>
      </c>
      <c r="T80" s="67" t="s">
        <v>554</v>
      </c>
      <c r="U80" s="67" t="s">
        <v>390</v>
      </c>
      <c r="V80" s="67" t="s">
        <v>554</v>
      </c>
      <c r="W80" s="67" t="s">
        <v>390</v>
      </c>
      <c r="X80" s="67" t="s">
        <v>554</v>
      </c>
      <c r="Y80" s="67" t="s">
        <v>390</v>
      </c>
      <c r="Z80" s="67" t="s">
        <v>390</v>
      </c>
      <c r="AA80" s="67" t="s">
        <v>390</v>
      </c>
      <c r="AB80" s="67" t="s">
        <v>554</v>
      </c>
      <c r="AC80" s="67" t="s">
        <v>390</v>
      </c>
      <c r="AD80" s="67" t="s">
        <v>390</v>
      </c>
      <c r="AE80" s="67" t="s">
        <v>390</v>
      </c>
      <c r="AF80" s="67" t="s">
        <v>554</v>
      </c>
      <c r="AG80" s="67" t="s">
        <v>554</v>
      </c>
    </row>
    <row r="81" spans="1:33" x14ac:dyDescent="0.25">
      <c r="A81" s="55"/>
      <c r="B81" s="55"/>
      <c r="C81" s="55"/>
      <c r="D81" s="55"/>
      <c r="E81" s="55"/>
      <c r="F81" s="55"/>
      <c r="G81" s="55"/>
      <c r="H81" s="55"/>
      <c r="I81" s="55"/>
      <c r="J81" s="55"/>
      <c r="K81" s="55"/>
      <c r="L81" s="55"/>
      <c r="M81" s="55"/>
      <c r="N81" s="55"/>
      <c r="O81" s="55"/>
      <c r="P81" s="55"/>
      <c r="Q81" s="55"/>
      <c r="R81" s="55"/>
      <c r="S81" s="55"/>
      <c r="T81" s="55"/>
      <c r="U81" s="55"/>
      <c r="V81" s="55"/>
      <c r="W81" s="55"/>
      <c r="X81" s="55"/>
      <c r="Y81" s="55"/>
      <c r="Z81" s="55"/>
      <c r="AA81" s="55"/>
      <c r="AB81" s="55"/>
      <c r="AC81" s="55"/>
      <c r="AD81" s="55"/>
      <c r="AE81" s="55"/>
      <c r="AF81" s="55"/>
      <c r="AG81" s="55"/>
    </row>
    <row r="82" spans="1:33" x14ac:dyDescent="0.25">
      <c r="A82" s="55"/>
      <c r="B82" s="55"/>
      <c r="C82" s="55"/>
      <c r="D82" s="55"/>
      <c r="E82" s="55"/>
      <c r="F82" s="55"/>
      <c r="G82" s="55"/>
      <c r="H82" s="55"/>
      <c r="I82" s="55"/>
      <c r="J82" s="55"/>
      <c r="K82" s="55"/>
      <c r="L82" s="55"/>
      <c r="M82" s="55"/>
      <c r="N82" s="55"/>
      <c r="O82" s="55"/>
      <c r="P82" s="55"/>
      <c r="Q82" s="55"/>
      <c r="R82" s="55"/>
      <c r="S82" s="55"/>
      <c r="T82" s="55"/>
      <c r="U82" s="55"/>
      <c r="V82" s="55"/>
      <c r="W82" s="55"/>
      <c r="X82" s="55"/>
      <c r="Y82" s="55"/>
      <c r="Z82" s="63"/>
      <c r="AA82" s="63"/>
      <c r="AB82" s="63"/>
      <c r="AC82" s="63"/>
      <c r="AD82" s="63"/>
      <c r="AE82" s="63"/>
      <c r="AF82" s="63"/>
      <c r="AG82" s="63"/>
    </row>
    <row r="83" spans="1:33" x14ac:dyDescent="0.25">
      <c r="A83" s="55"/>
      <c r="B83" s="55"/>
      <c r="C83" s="55"/>
      <c r="D83" s="55"/>
      <c r="E83" s="55"/>
      <c r="F83" s="55"/>
      <c r="G83" s="55"/>
      <c r="H83" s="55"/>
      <c r="I83" s="55"/>
      <c r="J83" s="55"/>
      <c r="K83" s="55"/>
      <c r="L83" s="55"/>
      <c r="M83" s="55"/>
      <c r="N83" s="55"/>
      <c r="O83" s="55"/>
      <c r="P83" s="55"/>
      <c r="Q83" s="55"/>
      <c r="R83" s="55"/>
      <c r="S83" s="55"/>
      <c r="T83" s="55"/>
      <c r="U83" s="55"/>
      <c r="V83" s="55"/>
      <c r="W83" s="55"/>
      <c r="X83" s="55"/>
      <c r="Y83" s="55"/>
      <c r="Z83" s="63"/>
      <c r="AA83" s="63"/>
      <c r="AB83" s="63"/>
      <c r="AC83" s="63"/>
      <c r="AD83" s="63"/>
      <c r="AE83" s="63"/>
      <c r="AF83" s="63"/>
      <c r="AG83" s="63"/>
    </row>
    <row r="84" spans="1:33" x14ac:dyDescent="0.25">
      <c r="A84" s="55"/>
      <c r="B84" s="55"/>
      <c r="C84" s="55"/>
      <c r="D84" s="55"/>
      <c r="E84" s="55"/>
      <c r="F84" s="55"/>
      <c r="G84" s="55"/>
      <c r="H84" s="55"/>
      <c r="I84" s="55"/>
      <c r="J84" s="55"/>
      <c r="K84" s="55"/>
      <c r="L84" s="55"/>
      <c r="M84" s="55"/>
      <c r="N84" s="55"/>
      <c r="O84" s="55"/>
      <c r="P84" s="55"/>
      <c r="Q84" s="55"/>
      <c r="R84" s="55"/>
      <c r="S84" s="55"/>
      <c r="T84" s="55"/>
      <c r="U84" s="55"/>
      <c r="V84" s="55"/>
      <c r="W84" s="55"/>
      <c r="X84" s="55"/>
      <c r="Y84" s="55"/>
      <c r="Z84" s="63"/>
      <c r="AA84" s="63"/>
      <c r="AB84" s="63"/>
      <c r="AC84" s="63"/>
      <c r="AD84" s="63"/>
      <c r="AE84" s="63"/>
      <c r="AF84" s="63"/>
      <c r="AG84" s="63"/>
    </row>
    <row r="85" spans="1:33" x14ac:dyDescent="0.25">
      <c r="A85" s="55"/>
      <c r="B85" s="55"/>
      <c r="C85" s="55"/>
      <c r="D85" s="55"/>
      <c r="E85" s="55"/>
      <c r="F85" s="55"/>
      <c r="G85" s="55"/>
      <c r="H85" s="55"/>
      <c r="I85" s="55"/>
      <c r="J85" s="55"/>
      <c r="K85" s="55"/>
      <c r="L85" s="55"/>
      <c r="M85" s="55"/>
      <c r="N85" s="55"/>
      <c r="O85" s="55"/>
      <c r="P85" s="55"/>
      <c r="Q85" s="55"/>
      <c r="R85" s="55"/>
      <c r="S85" s="55"/>
      <c r="T85" s="55"/>
      <c r="U85" s="55"/>
      <c r="V85" s="55"/>
      <c r="W85" s="55"/>
      <c r="X85" s="55"/>
      <c r="Y85" s="55"/>
      <c r="Z85" s="63"/>
      <c r="AA85" s="63"/>
      <c r="AB85" s="63"/>
      <c r="AC85" s="63"/>
      <c r="AD85" s="63"/>
      <c r="AE85" s="63"/>
      <c r="AF85" s="63"/>
      <c r="AG85" s="63"/>
    </row>
    <row r="86" spans="1:33" x14ac:dyDescent="0.25">
      <c r="A86" s="55"/>
      <c r="B86" s="55"/>
      <c r="C86" s="55"/>
      <c r="D86" s="55"/>
      <c r="E86" s="55"/>
      <c r="F86" s="55"/>
      <c r="G86" s="55"/>
      <c r="H86" s="55"/>
      <c r="I86" s="55"/>
      <c r="J86" s="55"/>
      <c r="K86" s="55"/>
      <c r="L86" s="55"/>
      <c r="M86" s="55"/>
      <c r="N86" s="55"/>
      <c r="O86" s="55"/>
      <c r="P86" s="55"/>
      <c r="Q86" s="55"/>
      <c r="R86" s="55"/>
      <c r="S86" s="55"/>
      <c r="T86" s="55"/>
      <c r="U86" s="55"/>
      <c r="V86" s="55"/>
      <c r="W86" s="55"/>
      <c r="X86" s="55"/>
      <c r="Y86" s="55"/>
      <c r="Z86" s="63"/>
      <c r="AA86" s="63"/>
      <c r="AB86" s="63"/>
      <c r="AC86" s="63"/>
      <c r="AD86" s="63"/>
      <c r="AE86" s="63"/>
      <c r="AF86" s="63"/>
      <c r="AG86" s="63"/>
    </row>
    <row r="87" spans="1:33" x14ac:dyDescent="0.25">
      <c r="A87" s="55"/>
      <c r="B87" s="55"/>
      <c r="C87" s="55"/>
      <c r="D87" s="55"/>
      <c r="E87" s="55"/>
      <c r="F87" s="55"/>
      <c r="G87" s="55"/>
      <c r="H87" s="55"/>
      <c r="I87" s="55"/>
      <c r="J87" s="55"/>
      <c r="K87" s="55"/>
      <c r="L87" s="55"/>
      <c r="M87" s="55"/>
      <c r="N87" s="55"/>
      <c r="O87" s="55"/>
      <c r="P87" s="55"/>
      <c r="Q87" s="55"/>
      <c r="R87" s="55"/>
      <c r="S87" s="55"/>
      <c r="T87" s="55"/>
      <c r="U87" s="55"/>
      <c r="V87" s="55"/>
      <c r="W87" s="55"/>
      <c r="X87" s="55"/>
      <c r="Y87" s="55"/>
      <c r="Z87" s="63"/>
      <c r="AA87" s="63"/>
      <c r="AB87" s="63"/>
      <c r="AC87" s="63"/>
      <c r="AD87" s="63"/>
      <c r="AE87" s="63"/>
      <c r="AF87" s="63"/>
      <c r="AG87" s="63"/>
    </row>
    <row r="88" spans="1:33" x14ac:dyDescent="0.25">
      <c r="A88" s="55"/>
      <c r="B88" s="55"/>
      <c r="C88" s="55"/>
      <c r="D88" s="55"/>
      <c r="E88" s="55"/>
      <c r="F88" s="55"/>
      <c r="G88" s="55"/>
      <c r="H88" s="55"/>
      <c r="I88" s="55"/>
      <c r="J88" s="55"/>
      <c r="K88" s="55"/>
      <c r="L88" s="55"/>
      <c r="M88" s="55"/>
      <c r="N88" s="55"/>
      <c r="O88" s="55"/>
      <c r="P88" s="55"/>
      <c r="Q88" s="55"/>
      <c r="R88" s="55"/>
      <c r="S88" s="55"/>
      <c r="T88" s="55"/>
      <c r="U88" s="55"/>
      <c r="V88" s="55"/>
      <c r="W88" s="55"/>
      <c r="X88" s="55"/>
      <c r="Y88" s="55"/>
      <c r="Z88" s="63"/>
      <c r="AA88" s="63"/>
      <c r="AB88" s="63"/>
      <c r="AC88" s="63"/>
      <c r="AD88" s="63"/>
      <c r="AE88" s="63"/>
      <c r="AF88" s="63"/>
      <c r="AG88" s="63"/>
    </row>
    <row r="89" spans="1:33" x14ac:dyDescent="0.25">
      <c r="A89" s="55"/>
      <c r="B89" s="55"/>
      <c r="C89" s="55"/>
      <c r="D89" s="55"/>
      <c r="E89" s="55"/>
      <c r="F89" s="55"/>
      <c r="G89" s="55"/>
      <c r="H89" s="55"/>
      <c r="I89" s="55"/>
      <c r="J89" s="55"/>
      <c r="K89" s="55"/>
      <c r="L89" s="55"/>
      <c r="M89" s="55"/>
      <c r="N89" s="55"/>
      <c r="O89" s="55"/>
      <c r="P89" s="55"/>
      <c r="Q89" s="55"/>
      <c r="R89" s="55"/>
      <c r="S89" s="55"/>
      <c r="T89" s="55"/>
      <c r="U89" s="55"/>
      <c r="V89" s="55"/>
      <c r="W89" s="55"/>
      <c r="X89" s="55"/>
      <c r="Y89" s="55"/>
      <c r="Z89" s="63"/>
      <c r="AA89" s="63"/>
      <c r="AB89" s="63"/>
      <c r="AC89" s="63"/>
      <c r="AD89" s="63"/>
      <c r="AE89" s="63"/>
      <c r="AF89" s="63"/>
      <c r="AG89" s="63"/>
    </row>
    <row r="90" spans="1:33" x14ac:dyDescent="0.25">
      <c r="A90" s="55"/>
      <c r="B90" s="55"/>
      <c r="C90" s="55"/>
      <c r="D90" s="55"/>
      <c r="E90" s="55"/>
      <c r="F90" s="55"/>
      <c r="G90" s="55"/>
      <c r="H90" s="55"/>
      <c r="I90" s="55"/>
      <c r="J90" s="55"/>
      <c r="K90" s="55"/>
      <c r="L90" s="55"/>
      <c r="M90" s="55"/>
      <c r="N90" s="55"/>
      <c r="O90" s="55"/>
      <c r="P90" s="55"/>
      <c r="Q90" s="55"/>
      <c r="R90" s="55"/>
      <c r="S90" s="55"/>
      <c r="T90" s="55"/>
      <c r="U90" s="55"/>
      <c r="V90" s="55"/>
      <c r="W90" s="55"/>
      <c r="X90" s="55"/>
      <c r="Y90" s="55"/>
      <c r="Z90" s="63"/>
      <c r="AA90" s="63"/>
      <c r="AB90" s="63"/>
      <c r="AC90" s="63"/>
      <c r="AD90" s="63"/>
      <c r="AE90" s="63"/>
      <c r="AF90" s="63"/>
      <c r="AG90" s="63"/>
    </row>
    <row r="91" spans="1:33" x14ac:dyDescent="0.25">
      <c r="A91" s="55"/>
      <c r="B91" s="55"/>
      <c r="C91" s="55"/>
      <c r="D91" s="55"/>
      <c r="E91" s="55"/>
      <c r="F91" s="55"/>
      <c r="G91" s="55"/>
      <c r="H91" s="55"/>
      <c r="I91" s="55"/>
      <c r="J91" s="55"/>
      <c r="K91" s="55"/>
      <c r="L91" s="55"/>
      <c r="M91" s="55"/>
      <c r="N91" s="55"/>
      <c r="O91" s="55"/>
      <c r="P91" s="55"/>
      <c r="Q91" s="55"/>
      <c r="R91" s="55"/>
      <c r="S91" s="55"/>
      <c r="T91" s="55"/>
      <c r="U91" s="55"/>
      <c r="V91" s="55"/>
      <c r="W91" s="55"/>
      <c r="X91" s="55"/>
      <c r="Y91" s="55"/>
      <c r="Z91" s="63"/>
      <c r="AA91" s="63"/>
      <c r="AB91" s="63"/>
      <c r="AC91" s="63"/>
      <c r="AD91" s="63"/>
      <c r="AE91" s="63"/>
      <c r="AF91" s="63"/>
      <c r="AG91" s="63"/>
    </row>
    <row r="92" spans="1:33" x14ac:dyDescent="0.25">
      <c r="A92" s="55"/>
      <c r="B92" s="55"/>
      <c r="C92" s="55"/>
      <c r="D92" s="55"/>
      <c r="E92" s="55"/>
      <c r="F92" s="55"/>
      <c r="G92" s="55"/>
      <c r="H92" s="55"/>
      <c r="I92" s="55"/>
      <c r="J92" s="55"/>
      <c r="K92" s="55"/>
      <c r="L92" s="55"/>
      <c r="M92" s="55"/>
      <c r="N92" s="55"/>
      <c r="O92" s="55"/>
      <c r="P92" s="55"/>
      <c r="Q92" s="55"/>
      <c r="R92" s="55"/>
      <c r="S92" s="55"/>
      <c r="T92" s="55"/>
      <c r="U92" s="55"/>
      <c r="V92" s="55"/>
      <c r="W92" s="55"/>
      <c r="X92" s="55"/>
      <c r="Y92" s="55"/>
      <c r="Z92" s="63"/>
      <c r="AA92" s="63"/>
      <c r="AB92" s="63"/>
      <c r="AC92" s="63"/>
      <c r="AD92" s="63"/>
      <c r="AE92" s="63"/>
      <c r="AF92" s="63"/>
      <c r="AG92" s="63"/>
    </row>
    <row r="93" spans="1:33" x14ac:dyDescent="0.25">
      <c r="A93" s="55"/>
      <c r="B93" s="55"/>
      <c r="C93" s="55"/>
      <c r="D93" s="55"/>
      <c r="E93" s="55"/>
      <c r="F93" s="55"/>
      <c r="G93" s="55"/>
      <c r="H93" s="55"/>
      <c r="I93" s="55"/>
      <c r="J93" s="55"/>
      <c r="K93" s="55"/>
      <c r="L93" s="55"/>
      <c r="M93" s="55"/>
      <c r="N93" s="55"/>
      <c r="O93" s="55"/>
      <c r="P93" s="55"/>
      <c r="Q93" s="55"/>
      <c r="R93" s="55"/>
      <c r="S93" s="55"/>
      <c r="T93" s="55"/>
      <c r="U93" s="55"/>
      <c r="V93" s="55"/>
      <c r="W93" s="55"/>
      <c r="X93" s="55"/>
      <c r="Y93" s="55"/>
      <c r="Z93" s="63"/>
      <c r="AA93" s="63"/>
      <c r="AB93" s="63"/>
      <c r="AC93" s="63"/>
      <c r="AD93" s="63"/>
      <c r="AE93" s="63"/>
      <c r="AF93" s="63"/>
      <c r="AG93" s="63"/>
    </row>
    <row r="94" spans="1:33" x14ac:dyDescent="0.25">
      <c r="A94" s="55"/>
      <c r="B94" s="55"/>
      <c r="C94" s="55"/>
      <c r="D94" s="55"/>
      <c r="E94" s="55"/>
      <c r="F94" s="55"/>
      <c r="G94" s="55"/>
      <c r="H94" s="55"/>
      <c r="I94" s="55"/>
      <c r="J94" s="55"/>
      <c r="K94" s="55"/>
      <c r="L94" s="55"/>
      <c r="M94" s="55"/>
      <c r="N94" s="55"/>
      <c r="O94" s="55"/>
      <c r="P94" s="55"/>
      <c r="Q94" s="55"/>
      <c r="R94" s="55"/>
      <c r="S94" s="55"/>
      <c r="T94" s="55"/>
      <c r="U94" s="55"/>
      <c r="V94" s="55"/>
      <c r="W94" s="55"/>
      <c r="X94" s="55"/>
      <c r="Y94" s="55"/>
      <c r="Z94" s="63"/>
      <c r="AA94" s="63"/>
      <c r="AB94" s="63"/>
      <c r="AC94" s="63"/>
      <c r="AD94" s="63"/>
      <c r="AE94" s="63"/>
      <c r="AF94" s="63"/>
      <c r="AG94" s="63"/>
    </row>
    <row r="95" spans="1:33" x14ac:dyDescent="0.25">
      <c r="A95" s="55"/>
      <c r="B95" s="55"/>
      <c r="C95" s="55"/>
      <c r="D95" s="55"/>
      <c r="E95" s="55"/>
      <c r="F95" s="55"/>
      <c r="G95" s="55"/>
      <c r="H95" s="55"/>
      <c r="I95" s="55"/>
      <c r="J95" s="55"/>
      <c r="K95" s="55"/>
      <c r="L95" s="55"/>
      <c r="M95" s="55"/>
      <c r="N95" s="55"/>
      <c r="O95" s="55"/>
      <c r="P95" s="55"/>
      <c r="Q95" s="55"/>
      <c r="R95" s="55"/>
      <c r="S95" s="55"/>
      <c r="T95" s="55"/>
      <c r="U95" s="55"/>
      <c r="V95" s="55"/>
      <c r="W95" s="55"/>
      <c r="X95" s="55"/>
      <c r="Y95" s="55"/>
      <c r="Z95" s="63"/>
      <c r="AA95" s="63"/>
      <c r="AB95" s="63"/>
      <c r="AC95" s="63"/>
      <c r="AD95" s="63"/>
      <c r="AE95" s="63"/>
      <c r="AF95" s="63"/>
      <c r="AG95" s="63"/>
    </row>
    <row r="96" spans="1:33" x14ac:dyDescent="0.25">
      <c r="A96" s="55"/>
      <c r="B96" s="55"/>
      <c r="C96" s="55"/>
      <c r="D96" s="55"/>
      <c r="E96" s="55"/>
      <c r="F96" s="55"/>
      <c r="G96" s="55"/>
      <c r="H96" s="55"/>
      <c r="I96" s="55"/>
      <c r="J96" s="55"/>
      <c r="K96" s="55"/>
      <c r="L96" s="55"/>
      <c r="M96" s="55"/>
      <c r="N96" s="55"/>
      <c r="O96" s="55"/>
      <c r="P96" s="55"/>
      <c r="Q96" s="55"/>
      <c r="R96" s="55"/>
      <c r="S96" s="55"/>
      <c r="T96" s="55"/>
      <c r="U96" s="55"/>
      <c r="V96" s="55"/>
      <c r="W96" s="55"/>
      <c r="X96" s="55"/>
      <c r="Y96" s="55"/>
      <c r="Z96" s="63"/>
      <c r="AA96" s="63"/>
      <c r="AB96" s="63"/>
      <c r="AC96" s="63"/>
      <c r="AD96" s="63"/>
      <c r="AE96" s="63"/>
      <c r="AF96" s="63"/>
      <c r="AG96" s="63"/>
    </row>
    <row r="97" spans="1:33" x14ac:dyDescent="0.25">
      <c r="A97" s="55"/>
      <c r="B97" s="55"/>
      <c r="C97" s="55"/>
      <c r="D97" s="55"/>
      <c r="E97" s="55"/>
      <c r="F97" s="55"/>
      <c r="G97" s="55"/>
      <c r="H97" s="55"/>
      <c r="I97" s="55"/>
      <c r="J97" s="55"/>
      <c r="K97" s="55"/>
      <c r="L97" s="55"/>
      <c r="M97" s="55"/>
      <c r="N97" s="55"/>
      <c r="O97" s="55"/>
      <c r="P97" s="55"/>
      <c r="Q97" s="55"/>
      <c r="R97" s="55"/>
      <c r="S97" s="55"/>
      <c r="T97" s="55"/>
      <c r="U97" s="55"/>
      <c r="V97" s="55"/>
      <c r="W97" s="55"/>
      <c r="X97" s="55"/>
      <c r="Y97" s="55"/>
      <c r="Z97" s="63"/>
      <c r="AA97" s="63"/>
      <c r="AB97" s="63"/>
      <c r="AC97" s="63"/>
      <c r="AD97" s="63"/>
      <c r="AE97" s="63"/>
      <c r="AF97" s="63"/>
      <c r="AG97" s="63"/>
    </row>
    <row r="98" spans="1:33" x14ac:dyDescent="0.25">
      <c r="A98" s="55"/>
      <c r="B98" s="55"/>
      <c r="C98" s="55"/>
      <c r="D98" s="55"/>
      <c r="E98" s="55"/>
      <c r="F98" s="55"/>
      <c r="G98" s="55"/>
      <c r="H98" s="55"/>
      <c r="I98" s="55"/>
      <c r="J98" s="55"/>
      <c r="K98" s="55"/>
      <c r="L98" s="55"/>
      <c r="M98" s="55"/>
      <c r="N98" s="55"/>
      <c r="O98" s="55"/>
      <c r="P98" s="55"/>
      <c r="Q98" s="55"/>
      <c r="R98" s="55"/>
      <c r="S98" s="55"/>
      <c r="T98" s="55"/>
      <c r="U98" s="55"/>
      <c r="V98" s="55"/>
      <c r="W98" s="55"/>
      <c r="X98" s="55"/>
      <c r="Y98" s="55"/>
      <c r="Z98" s="63"/>
      <c r="AA98" s="63"/>
      <c r="AB98" s="63"/>
      <c r="AC98" s="63"/>
      <c r="AD98" s="63"/>
      <c r="AE98" s="63"/>
      <c r="AF98" s="63"/>
      <c r="AG98" s="63"/>
    </row>
    <row r="99" spans="1:33" x14ac:dyDescent="0.25">
      <c r="A99" s="55"/>
      <c r="B99" s="55"/>
      <c r="C99" s="55"/>
      <c r="D99" s="55"/>
      <c r="E99" s="55"/>
      <c r="F99" s="55"/>
      <c r="G99" s="55"/>
      <c r="H99" s="55"/>
      <c r="I99" s="55"/>
      <c r="J99" s="55"/>
      <c r="K99" s="55"/>
      <c r="L99" s="55"/>
      <c r="M99" s="55"/>
      <c r="N99" s="55"/>
      <c r="O99" s="55"/>
      <c r="P99" s="55"/>
      <c r="Q99" s="55"/>
      <c r="R99" s="55"/>
      <c r="S99" s="55"/>
      <c r="T99" s="55"/>
      <c r="U99" s="55"/>
      <c r="V99" s="55"/>
      <c r="W99" s="55"/>
      <c r="X99" s="55"/>
      <c r="Y99" s="55"/>
      <c r="Z99" s="63"/>
      <c r="AA99" s="63"/>
      <c r="AB99" s="63"/>
      <c r="AC99" s="63"/>
      <c r="AD99" s="63"/>
      <c r="AE99" s="63"/>
      <c r="AF99" s="63"/>
      <c r="AG99" s="63"/>
    </row>
    <row r="100" spans="1:33" x14ac:dyDescent="0.25">
      <c r="A100" s="55"/>
      <c r="B100" s="55"/>
      <c r="C100" s="55"/>
      <c r="D100" s="55"/>
      <c r="E100" s="55"/>
      <c r="F100" s="55"/>
      <c r="G100" s="55"/>
      <c r="H100" s="55"/>
      <c r="I100" s="55"/>
      <c r="J100" s="55"/>
      <c r="K100" s="55"/>
      <c r="L100" s="55"/>
      <c r="M100" s="55"/>
      <c r="N100" s="55"/>
      <c r="O100" s="55"/>
      <c r="P100" s="55"/>
      <c r="Q100" s="55"/>
      <c r="R100" s="55"/>
      <c r="S100" s="55"/>
      <c r="T100" s="55"/>
      <c r="U100" s="55"/>
      <c r="V100" s="55"/>
      <c r="W100" s="55"/>
      <c r="X100" s="55"/>
      <c r="Y100" s="55"/>
      <c r="Z100" s="63"/>
      <c r="AA100" s="63"/>
      <c r="AB100" s="63"/>
      <c r="AC100" s="63"/>
      <c r="AD100" s="63"/>
      <c r="AE100" s="63"/>
      <c r="AF100" s="63"/>
      <c r="AG100" s="63"/>
    </row>
    <row r="101" spans="1:33" x14ac:dyDescent="0.25">
      <c r="A101" s="55"/>
      <c r="B101" s="55"/>
      <c r="C101" s="55"/>
      <c r="D101" s="55"/>
      <c r="E101" s="55"/>
      <c r="F101" s="55"/>
      <c r="G101" s="55"/>
      <c r="H101" s="55"/>
      <c r="I101" s="55"/>
      <c r="J101" s="55"/>
      <c r="K101" s="55"/>
      <c r="L101" s="55"/>
      <c r="M101" s="55"/>
      <c r="N101" s="55"/>
      <c r="O101" s="55"/>
      <c r="P101" s="55"/>
      <c r="Q101" s="55"/>
      <c r="R101" s="55"/>
      <c r="S101" s="55"/>
      <c r="T101" s="55"/>
      <c r="U101" s="55"/>
      <c r="V101" s="55"/>
      <c r="W101" s="55"/>
      <c r="X101" s="55"/>
      <c r="Y101" s="55"/>
      <c r="Z101" s="63"/>
      <c r="AA101" s="63"/>
      <c r="AB101" s="63"/>
      <c r="AC101" s="63"/>
      <c r="AD101" s="63"/>
      <c r="AE101" s="63"/>
      <c r="AF101" s="63"/>
      <c r="AG101" s="63"/>
    </row>
    <row r="102" spans="1:33" x14ac:dyDescent="0.25">
      <c r="A102" s="55"/>
      <c r="B102" s="55"/>
      <c r="C102" s="55"/>
      <c r="D102" s="55"/>
      <c r="E102" s="55"/>
      <c r="F102" s="55"/>
      <c r="G102" s="55"/>
      <c r="H102" s="55"/>
      <c r="I102" s="55"/>
      <c r="J102" s="55"/>
      <c r="K102" s="55"/>
      <c r="L102" s="55"/>
      <c r="M102" s="55"/>
      <c r="N102" s="55"/>
      <c r="O102" s="55"/>
      <c r="P102" s="55"/>
      <c r="Q102" s="55"/>
      <c r="R102" s="55"/>
      <c r="S102" s="55"/>
      <c r="T102" s="55"/>
      <c r="U102" s="55"/>
      <c r="V102" s="55"/>
      <c r="W102" s="55"/>
      <c r="X102" s="55"/>
      <c r="Y102" s="55"/>
      <c r="Z102" s="63"/>
      <c r="AA102" s="63"/>
      <c r="AB102" s="63"/>
      <c r="AC102" s="63"/>
      <c r="AD102" s="63"/>
      <c r="AE102" s="63"/>
      <c r="AF102" s="63"/>
      <c r="AG102" s="63"/>
    </row>
    <row r="103" spans="1:33" x14ac:dyDescent="0.25">
      <c r="A103" s="55"/>
      <c r="B103" s="55"/>
      <c r="C103" s="55"/>
      <c r="D103" s="55"/>
      <c r="E103" s="55"/>
      <c r="F103" s="55"/>
      <c r="G103" s="55"/>
      <c r="H103" s="55"/>
      <c r="I103" s="55"/>
      <c r="J103" s="55"/>
      <c r="K103" s="55"/>
      <c r="L103" s="55"/>
      <c r="M103" s="55"/>
      <c r="N103" s="55"/>
      <c r="O103" s="55"/>
      <c r="P103" s="55"/>
      <c r="Q103" s="55"/>
      <c r="R103" s="55"/>
      <c r="S103" s="55"/>
      <c r="T103" s="55"/>
      <c r="U103" s="55"/>
      <c r="V103" s="55"/>
      <c r="W103" s="55"/>
      <c r="X103" s="55"/>
      <c r="Y103" s="55"/>
      <c r="Z103" s="63"/>
      <c r="AA103" s="63"/>
      <c r="AB103" s="63"/>
      <c r="AC103" s="63"/>
      <c r="AD103" s="63"/>
      <c r="AE103" s="63"/>
      <c r="AF103" s="63"/>
      <c r="AG103" s="63"/>
    </row>
    <row r="104" spans="1:33" x14ac:dyDescent="0.25">
      <c r="A104" s="55"/>
      <c r="B104" s="55"/>
      <c r="C104" s="55"/>
      <c r="D104" s="55"/>
      <c r="E104" s="55"/>
      <c r="F104" s="55"/>
      <c r="G104" s="55"/>
      <c r="H104" s="55"/>
      <c r="I104" s="55"/>
      <c r="J104" s="55"/>
      <c r="K104" s="55"/>
      <c r="L104" s="55"/>
      <c r="M104" s="55"/>
      <c r="N104" s="55"/>
      <c r="O104" s="55"/>
      <c r="P104" s="55"/>
      <c r="Q104" s="55"/>
      <c r="R104" s="55"/>
      <c r="S104" s="55"/>
      <c r="T104" s="55"/>
      <c r="U104" s="55"/>
      <c r="V104" s="55"/>
      <c r="W104" s="55"/>
      <c r="X104" s="55"/>
      <c r="Y104" s="55"/>
      <c r="Z104" s="63"/>
      <c r="AA104" s="63"/>
      <c r="AB104" s="63"/>
      <c r="AC104" s="63"/>
      <c r="AD104" s="63"/>
      <c r="AE104" s="63"/>
      <c r="AF104" s="63"/>
      <c r="AG104" s="63"/>
    </row>
    <row r="105" spans="1:33" x14ac:dyDescent="0.25">
      <c r="A105" s="55"/>
      <c r="B105" s="55"/>
      <c r="C105" s="55"/>
      <c r="D105" s="55"/>
      <c r="E105" s="55"/>
      <c r="F105" s="55"/>
      <c r="G105" s="55"/>
      <c r="H105" s="55"/>
      <c r="I105" s="55"/>
      <c r="J105" s="55"/>
      <c r="K105" s="55"/>
      <c r="L105" s="55"/>
      <c r="M105" s="55"/>
      <c r="N105" s="55"/>
      <c r="O105" s="55"/>
      <c r="P105" s="55"/>
      <c r="Q105" s="55"/>
      <c r="R105" s="55"/>
      <c r="S105" s="55"/>
      <c r="T105" s="55"/>
      <c r="U105" s="55"/>
      <c r="V105" s="55"/>
      <c r="W105" s="55"/>
      <c r="X105" s="55"/>
      <c r="Y105" s="55"/>
      <c r="Z105" s="63"/>
      <c r="AA105" s="63"/>
      <c r="AB105" s="63"/>
      <c r="AC105" s="63"/>
      <c r="AD105" s="63"/>
      <c r="AE105" s="63"/>
      <c r="AF105" s="63"/>
      <c r="AG105" s="63"/>
    </row>
    <row r="106" spans="1:33" x14ac:dyDescent="0.25">
      <c r="A106" s="55"/>
      <c r="B106" s="55"/>
      <c r="C106" s="55"/>
      <c r="D106" s="55"/>
      <c r="E106" s="55"/>
      <c r="F106" s="55"/>
      <c r="G106" s="55"/>
      <c r="H106" s="55"/>
      <c r="I106" s="55"/>
      <c r="J106" s="55"/>
      <c r="K106" s="55"/>
      <c r="L106" s="55"/>
      <c r="M106" s="55"/>
      <c r="N106" s="55"/>
      <c r="O106" s="55"/>
      <c r="P106" s="55"/>
      <c r="Q106" s="55"/>
      <c r="R106" s="55"/>
      <c r="S106" s="55"/>
      <c r="T106" s="55"/>
      <c r="U106" s="55"/>
      <c r="V106" s="55"/>
      <c r="W106" s="55"/>
      <c r="X106" s="55"/>
      <c r="Y106" s="55"/>
      <c r="Z106" s="63"/>
      <c r="AA106" s="63"/>
      <c r="AB106" s="63"/>
      <c r="AC106" s="63"/>
      <c r="AD106" s="63"/>
      <c r="AE106" s="63"/>
      <c r="AF106" s="63"/>
      <c r="AG106" s="63"/>
    </row>
    <row r="107" spans="1:33" x14ac:dyDescent="0.25">
      <c r="A107" s="55"/>
      <c r="B107" s="55"/>
      <c r="C107" s="55"/>
      <c r="D107" s="55"/>
      <c r="E107" s="55"/>
      <c r="F107" s="55"/>
      <c r="G107" s="55"/>
      <c r="H107" s="55"/>
      <c r="I107" s="55"/>
      <c r="J107" s="55"/>
      <c r="K107" s="55"/>
      <c r="L107" s="55"/>
      <c r="M107" s="55"/>
      <c r="N107" s="55"/>
      <c r="O107" s="55"/>
      <c r="P107" s="55"/>
      <c r="Q107" s="55"/>
      <c r="R107" s="55"/>
      <c r="S107" s="55"/>
      <c r="T107" s="55"/>
      <c r="U107" s="55"/>
      <c r="V107" s="55"/>
      <c r="W107" s="55"/>
      <c r="X107" s="55"/>
      <c r="Y107" s="55"/>
      <c r="Z107" s="63"/>
      <c r="AA107" s="63"/>
      <c r="AB107" s="63"/>
      <c r="AC107" s="63"/>
      <c r="AD107" s="63"/>
      <c r="AE107" s="63"/>
      <c r="AF107" s="63"/>
      <c r="AG107" s="63"/>
    </row>
    <row r="108" spans="1:33" x14ac:dyDescent="0.25">
      <c r="A108" s="55"/>
      <c r="B108" s="55"/>
      <c r="C108" s="55"/>
      <c r="D108" s="55"/>
      <c r="E108" s="55"/>
      <c r="F108" s="55"/>
      <c r="G108" s="55"/>
      <c r="H108" s="55"/>
      <c r="I108" s="55"/>
      <c r="J108" s="55"/>
      <c r="K108" s="55"/>
      <c r="L108" s="55"/>
      <c r="M108" s="55"/>
      <c r="N108" s="55"/>
      <c r="O108" s="55"/>
      <c r="P108" s="55"/>
      <c r="Q108" s="55"/>
      <c r="R108" s="55"/>
      <c r="S108" s="55"/>
      <c r="T108" s="55"/>
      <c r="U108" s="55"/>
      <c r="V108" s="55"/>
      <c r="W108" s="55"/>
      <c r="X108" s="55"/>
      <c r="Y108" s="55"/>
      <c r="Z108" s="63"/>
      <c r="AA108" s="63"/>
      <c r="AB108" s="63"/>
      <c r="AC108" s="63"/>
      <c r="AD108" s="63"/>
      <c r="AE108" s="63"/>
      <c r="AF108" s="63"/>
      <c r="AG108" s="63"/>
    </row>
    <row r="109" spans="1:33" x14ac:dyDescent="0.25">
      <c r="A109" s="55"/>
      <c r="B109" s="55"/>
      <c r="C109" s="55"/>
      <c r="D109" s="55"/>
      <c r="E109" s="55"/>
      <c r="F109" s="55"/>
      <c r="G109" s="55"/>
      <c r="H109" s="55"/>
      <c r="I109" s="55"/>
      <c r="J109" s="55"/>
      <c r="K109" s="55"/>
      <c r="L109" s="55"/>
      <c r="M109" s="55"/>
      <c r="N109" s="55"/>
      <c r="O109" s="55"/>
      <c r="P109" s="55"/>
      <c r="Q109" s="55"/>
      <c r="R109" s="55"/>
      <c r="S109" s="55"/>
      <c r="T109" s="55"/>
      <c r="U109" s="55"/>
      <c r="V109" s="55"/>
      <c r="W109" s="55"/>
      <c r="X109" s="55"/>
      <c r="Y109" s="55"/>
      <c r="Z109" s="63"/>
      <c r="AA109" s="63"/>
      <c r="AB109" s="63"/>
      <c r="AC109" s="63"/>
      <c r="AD109" s="63"/>
      <c r="AE109" s="63"/>
      <c r="AF109" s="63"/>
      <c r="AG109" s="63"/>
    </row>
    <row r="110" spans="1:33" x14ac:dyDescent="0.25">
      <c r="A110" s="55"/>
      <c r="B110" s="55"/>
      <c r="C110" s="55"/>
      <c r="D110" s="55"/>
      <c r="E110" s="55"/>
      <c r="F110" s="55"/>
      <c r="G110" s="55"/>
      <c r="H110" s="55"/>
      <c r="I110" s="55"/>
      <c r="J110" s="55"/>
      <c r="K110" s="55"/>
      <c r="L110" s="55"/>
      <c r="M110" s="55"/>
      <c r="N110" s="55"/>
      <c r="O110" s="55"/>
      <c r="P110" s="55"/>
      <c r="Q110" s="55"/>
      <c r="R110" s="55"/>
      <c r="S110" s="55"/>
      <c r="T110" s="55"/>
      <c r="U110" s="55"/>
      <c r="V110" s="55"/>
      <c r="W110" s="55"/>
      <c r="X110" s="55"/>
      <c r="Y110" s="55"/>
      <c r="Z110" s="63"/>
      <c r="AA110" s="63"/>
      <c r="AB110" s="63"/>
      <c r="AC110" s="63"/>
      <c r="AD110" s="63"/>
      <c r="AE110" s="63"/>
      <c r="AF110" s="63"/>
      <c r="AG110" s="63"/>
    </row>
    <row r="111" spans="1:33" x14ac:dyDescent="0.25">
      <c r="A111" s="55"/>
      <c r="B111" s="55"/>
      <c r="C111" s="55"/>
      <c r="D111" s="55"/>
      <c r="E111" s="55"/>
      <c r="F111" s="55"/>
      <c r="G111" s="55"/>
      <c r="H111" s="55"/>
      <c r="I111" s="55"/>
      <c r="J111" s="55"/>
      <c r="K111" s="55"/>
      <c r="L111" s="55"/>
      <c r="M111" s="55"/>
      <c r="N111" s="55"/>
      <c r="O111" s="55"/>
      <c r="P111" s="55"/>
      <c r="Q111" s="55"/>
      <c r="R111" s="55"/>
      <c r="S111" s="55"/>
      <c r="T111" s="55"/>
      <c r="U111" s="55"/>
      <c r="V111" s="55"/>
      <c r="W111" s="55"/>
      <c r="X111" s="55"/>
      <c r="Y111" s="55"/>
      <c r="Z111" s="63"/>
      <c r="AA111" s="63"/>
      <c r="AB111" s="63"/>
      <c r="AC111" s="63"/>
      <c r="AD111" s="63"/>
      <c r="AE111" s="63"/>
      <c r="AF111" s="63"/>
      <c r="AG111" s="63"/>
    </row>
    <row r="112" spans="1:33" x14ac:dyDescent="0.25">
      <c r="A112" s="55"/>
      <c r="B112" s="55"/>
      <c r="C112" s="55"/>
      <c r="D112" s="55"/>
      <c r="E112" s="55"/>
      <c r="F112" s="55"/>
      <c r="G112" s="55"/>
      <c r="H112" s="55"/>
      <c r="I112" s="55"/>
      <c r="J112" s="55"/>
      <c r="K112" s="55"/>
      <c r="L112" s="55"/>
      <c r="M112" s="55"/>
      <c r="N112" s="55"/>
      <c r="O112" s="55"/>
      <c r="P112" s="55"/>
      <c r="Q112" s="55"/>
      <c r="R112" s="55"/>
      <c r="S112" s="55"/>
      <c r="T112" s="55"/>
      <c r="U112" s="55"/>
      <c r="V112" s="55"/>
      <c r="W112" s="55"/>
      <c r="X112" s="55"/>
      <c r="Y112" s="55"/>
      <c r="Z112" s="63"/>
      <c r="AA112" s="63"/>
      <c r="AB112" s="63"/>
      <c r="AC112" s="63"/>
      <c r="AD112" s="63"/>
      <c r="AE112" s="63"/>
      <c r="AF112" s="63"/>
      <c r="AG112" s="63"/>
    </row>
    <row r="113" spans="1:33" x14ac:dyDescent="0.25">
      <c r="A113" s="55"/>
      <c r="B113" s="55"/>
      <c r="C113" s="55"/>
      <c r="D113" s="55"/>
      <c r="E113" s="55"/>
      <c r="F113" s="55"/>
      <c r="G113" s="55"/>
      <c r="H113" s="55"/>
      <c r="I113" s="55"/>
      <c r="J113" s="55"/>
      <c r="K113" s="55"/>
      <c r="L113" s="55"/>
      <c r="M113" s="55"/>
      <c r="N113" s="55"/>
      <c r="O113" s="55"/>
      <c r="P113" s="55"/>
      <c r="Q113" s="55"/>
      <c r="R113" s="55"/>
      <c r="S113" s="55"/>
      <c r="T113" s="55"/>
      <c r="U113" s="55"/>
      <c r="V113" s="55"/>
      <c r="W113" s="55"/>
      <c r="X113" s="55"/>
      <c r="Y113" s="55"/>
      <c r="Z113" s="63"/>
      <c r="AA113" s="63"/>
      <c r="AB113" s="63"/>
      <c r="AC113" s="63"/>
      <c r="AD113" s="63"/>
      <c r="AE113" s="63"/>
      <c r="AF113" s="63"/>
      <c r="AG113" s="63"/>
    </row>
    <row r="114" spans="1:33" x14ac:dyDescent="0.25">
      <c r="A114" s="55"/>
      <c r="B114" s="55"/>
      <c r="C114" s="55"/>
      <c r="D114" s="55"/>
      <c r="E114" s="55"/>
      <c r="F114" s="55"/>
      <c r="G114" s="55"/>
      <c r="H114" s="55"/>
      <c r="I114" s="55"/>
      <c r="J114" s="55"/>
      <c r="K114" s="55"/>
      <c r="L114" s="55"/>
      <c r="M114" s="55"/>
      <c r="N114" s="55"/>
      <c r="O114" s="55"/>
      <c r="P114" s="55"/>
      <c r="Q114" s="55"/>
      <c r="R114" s="55"/>
      <c r="S114" s="55"/>
      <c r="T114" s="55"/>
      <c r="U114" s="55"/>
      <c r="V114" s="55"/>
      <c r="W114" s="55"/>
      <c r="X114" s="55"/>
      <c r="Y114" s="55"/>
      <c r="Z114" s="63"/>
      <c r="AA114" s="63"/>
      <c r="AB114" s="63"/>
      <c r="AC114" s="63"/>
      <c r="AD114" s="63"/>
      <c r="AE114" s="63"/>
      <c r="AF114" s="63"/>
      <c r="AG114" s="63"/>
    </row>
    <row r="115" spans="1:33" x14ac:dyDescent="0.25">
      <c r="A115" s="55"/>
      <c r="B115" s="55"/>
      <c r="C115" s="55"/>
      <c r="D115" s="55"/>
      <c r="E115" s="55"/>
      <c r="F115" s="55"/>
      <c r="G115" s="55"/>
      <c r="H115" s="55"/>
      <c r="I115" s="55"/>
      <c r="J115" s="55"/>
      <c r="K115" s="55"/>
      <c r="L115" s="55"/>
      <c r="M115" s="55"/>
      <c r="N115" s="55"/>
      <c r="O115" s="55"/>
      <c r="P115" s="55"/>
      <c r="Q115" s="55"/>
      <c r="R115" s="55"/>
      <c r="S115" s="55"/>
      <c r="T115" s="55"/>
      <c r="U115" s="55"/>
      <c r="V115" s="55"/>
      <c r="W115" s="55"/>
      <c r="X115" s="55"/>
      <c r="Y115" s="55"/>
      <c r="Z115" s="63"/>
      <c r="AA115" s="63"/>
      <c r="AB115" s="63"/>
      <c r="AC115" s="63"/>
      <c r="AD115" s="63"/>
      <c r="AE115" s="63"/>
      <c r="AF115" s="63"/>
      <c r="AG115" s="63"/>
    </row>
    <row r="116" spans="1:33" x14ac:dyDescent="0.25">
      <c r="A116" s="55"/>
      <c r="B116" s="55"/>
      <c r="C116" s="55"/>
      <c r="D116" s="55"/>
      <c r="E116" s="55"/>
      <c r="F116" s="55"/>
      <c r="G116" s="55"/>
      <c r="H116" s="55"/>
      <c r="I116" s="55"/>
      <c r="J116" s="55"/>
      <c r="K116" s="55"/>
      <c r="L116" s="55"/>
      <c r="M116" s="55"/>
      <c r="N116" s="55"/>
      <c r="O116" s="55"/>
      <c r="P116" s="55"/>
      <c r="Q116" s="55"/>
      <c r="R116" s="55"/>
      <c r="S116" s="55"/>
      <c r="T116" s="55"/>
      <c r="U116" s="55"/>
      <c r="V116" s="55"/>
      <c r="W116" s="55"/>
      <c r="X116" s="55"/>
      <c r="Y116" s="55"/>
      <c r="Z116" s="63"/>
      <c r="AA116" s="63"/>
      <c r="AB116" s="63"/>
      <c r="AC116" s="63"/>
      <c r="AD116" s="63"/>
      <c r="AE116" s="63"/>
      <c r="AF116" s="63"/>
      <c r="AG116" s="63"/>
    </row>
    <row r="117" spans="1:33" x14ac:dyDescent="0.25">
      <c r="A117" s="55"/>
      <c r="B117" s="55"/>
      <c r="C117" s="55"/>
      <c r="D117" s="55"/>
      <c r="E117" s="55"/>
      <c r="F117" s="55"/>
      <c r="G117" s="55"/>
      <c r="H117" s="55"/>
      <c r="I117" s="55"/>
      <c r="J117" s="55"/>
      <c r="K117" s="55"/>
      <c r="L117" s="55"/>
      <c r="M117" s="55"/>
      <c r="N117" s="55"/>
      <c r="O117" s="55"/>
      <c r="P117" s="55"/>
      <c r="Q117" s="55"/>
      <c r="R117" s="55"/>
      <c r="S117" s="55"/>
      <c r="T117" s="55"/>
      <c r="U117" s="55"/>
      <c r="V117" s="55"/>
      <c r="W117" s="55"/>
      <c r="X117" s="55"/>
      <c r="Y117" s="55"/>
      <c r="Z117" s="63"/>
      <c r="AA117" s="63"/>
      <c r="AB117" s="63"/>
      <c r="AC117" s="63"/>
      <c r="AD117" s="63"/>
      <c r="AE117" s="63"/>
      <c r="AF117" s="63"/>
      <c r="AG117" s="63"/>
    </row>
    <row r="118" spans="1:33" x14ac:dyDescent="0.25">
      <c r="A118" s="55"/>
      <c r="B118" s="55"/>
      <c r="C118" s="55"/>
      <c r="D118" s="55"/>
      <c r="E118" s="55"/>
      <c r="F118" s="55"/>
      <c r="G118" s="55"/>
      <c r="H118" s="55"/>
      <c r="I118" s="55"/>
      <c r="J118" s="55"/>
      <c r="K118" s="55"/>
      <c r="L118" s="55"/>
      <c r="M118" s="55"/>
      <c r="N118" s="55"/>
      <c r="O118" s="55"/>
      <c r="P118" s="55"/>
      <c r="Q118" s="55"/>
      <c r="R118" s="55"/>
      <c r="S118" s="55"/>
      <c r="T118" s="55"/>
      <c r="U118" s="55"/>
      <c r="V118" s="55"/>
      <c r="W118" s="55"/>
      <c r="X118" s="55"/>
      <c r="Y118" s="55"/>
      <c r="Z118" s="63"/>
      <c r="AA118" s="63"/>
      <c r="AB118" s="63"/>
      <c r="AC118" s="63"/>
      <c r="AD118" s="63"/>
      <c r="AE118" s="63"/>
      <c r="AF118" s="63"/>
      <c r="AG118" s="63"/>
    </row>
    <row r="119" spans="1:33" x14ac:dyDescent="0.25">
      <c r="A119" s="55"/>
      <c r="B119" s="55"/>
      <c r="C119" s="55"/>
      <c r="D119" s="55"/>
      <c r="E119" s="55"/>
      <c r="F119" s="55"/>
      <c r="G119" s="55"/>
      <c r="H119" s="55"/>
      <c r="I119" s="55"/>
      <c r="J119" s="55"/>
      <c r="K119" s="55"/>
      <c r="L119" s="55"/>
      <c r="M119" s="55"/>
      <c r="N119" s="55"/>
      <c r="O119" s="55"/>
      <c r="P119" s="55"/>
      <c r="Q119" s="55"/>
      <c r="R119" s="55"/>
      <c r="S119" s="55"/>
      <c r="T119" s="55"/>
      <c r="U119" s="55"/>
      <c r="V119" s="55"/>
      <c r="W119" s="55"/>
      <c r="X119" s="55"/>
      <c r="Y119" s="55"/>
      <c r="Z119" s="63"/>
      <c r="AA119" s="63"/>
      <c r="AB119" s="63"/>
      <c r="AC119" s="63"/>
      <c r="AD119" s="63"/>
      <c r="AE119" s="63"/>
      <c r="AF119" s="63"/>
      <c r="AG119" s="63"/>
    </row>
    <row r="120" spans="1:33" x14ac:dyDescent="0.25">
      <c r="A120" s="55"/>
      <c r="B120" s="55"/>
      <c r="C120" s="55"/>
      <c r="D120" s="55"/>
      <c r="E120" s="55"/>
      <c r="F120" s="55"/>
      <c r="G120" s="55"/>
      <c r="H120" s="55"/>
      <c r="I120" s="55"/>
      <c r="J120" s="55"/>
      <c r="K120" s="55"/>
      <c r="L120" s="55"/>
      <c r="M120" s="55"/>
      <c r="N120" s="55"/>
      <c r="O120" s="55"/>
      <c r="P120" s="55"/>
      <c r="Q120" s="55"/>
      <c r="R120" s="55"/>
      <c r="S120" s="55"/>
      <c r="T120" s="55"/>
      <c r="U120" s="55"/>
      <c r="V120" s="55"/>
      <c r="W120" s="55"/>
      <c r="X120" s="55"/>
      <c r="Y120" s="55"/>
      <c r="Z120" s="63"/>
      <c r="AA120" s="63"/>
      <c r="AB120" s="63"/>
      <c r="AC120" s="63"/>
      <c r="AD120" s="63"/>
      <c r="AE120" s="63"/>
      <c r="AF120" s="63"/>
      <c r="AG120" s="63"/>
    </row>
    <row r="121" spans="1:33" x14ac:dyDescent="0.25">
      <c r="A121" s="55"/>
      <c r="B121" s="55"/>
      <c r="C121" s="55"/>
      <c r="D121" s="55"/>
      <c r="E121" s="55"/>
      <c r="F121" s="55"/>
      <c r="G121" s="55"/>
      <c r="H121" s="55"/>
      <c r="I121" s="55"/>
      <c r="J121" s="55"/>
      <c r="K121" s="55"/>
      <c r="L121" s="55"/>
      <c r="M121" s="55"/>
      <c r="N121" s="55"/>
      <c r="O121" s="55"/>
      <c r="P121" s="55"/>
      <c r="Q121" s="55"/>
      <c r="R121" s="55"/>
      <c r="S121" s="55"/>
      <c r="T121" s="55"/>
      <c r="U121" s="55"/>
      <c r="V121" s="55"/>
      <c r="W121" s="55"/>
      <c r="X121" s="55"/>
      <c r="Y121" s="55"/>
      <c r="Z121" s="63"/>
      <c r="AA121" s="63"/>
      <c r="AB121" s="63"/>
      <c r="AC121" s="63"/>
      <c r="AD121" s="63"/>
      <c r="AE121" s="63"/>
      <c r="AF121" s="63"/>
      <c r="AG121" s="63"/>
    </row>
    <row r="122" spans="1:33" x14ac:dyDescent="0.25">
      <c r="A122" s="55"/>
      <c r="B122" s="55"/>
      <c r="C122" s="55"/>
      <c r="D122" s="55"/>
      <c r="E122" s="55"/>
      <c r="F122" s="55"/>
      <c r="G122" s="55"/>
      <c r="H122" s="55"/>
      <c r="I122" s="55"/>
      <c r="J122" s="55"/>
      <c r="K122" s="55"/>
      <c r="L122" s="55"/>
      <c r="M122" s="55"/>
      <c r="N122" s="55"/>
      <c r="O122" s="55"/>
      <c r="P122" s="55"/>
      <c r="Q122" s="55"/>
      <c r="R122" s="55"/>
      <c r="S122" s="55"/>
      <c r="T122" s="55"/>
      <c r="U122" s="55"/>
      <c r="V122" s="55"/>
      <c r="W122" s="55"/>
      <c r="X122" s="55"/>
      <c r="Y122" s="55"/>
      <c r="Z122" s="63"/>
      <c r="AA122" s="63"/>
      <c r="AB122" s="63"/>
      <c r="AC122" s="63"/>
      <c r="AD122" s="63"/>
      <c r="AE122" s="63"/>
      <c r="AF122" s="63"/>
      <c r="AG122" s="63"/>
    </row>
    <row r="123" spans="1:33" x14ac:dyDescent="0.25">
      <c r="A123" s="55"/>
      <c r="B123" s="55"/>
      <c r="C123" s="55"/>
      <c r="D123" s="55"/>
      <c r="E123" s="55"/>
      <c r="F123" s="55"/>
      <c r="G123" s="55"/>
      <c r="H123" s="55"/>
      <c r="I123" s="55"/>
      <c r="J123" s="55"/>
      <c r="K123" s="55"/>
      <c r="L123" s="55"/>
      <c r="M123" s="55"/>
      <c r="N123" s="55"/>
      <c r="O123" s="55"/>
      <c r="P123" s="55"/>
      <c r="Q123" s="55"/>
      <c r="R123" s="55"/>
      <c r="S123" s="55"/>
      <c r="T123" s="55"/>
      <c r="U123" s="55"/>
      <c r="V123" s="55"/>
      <c r="W123" s="55"/>
      <c r="X123" s="55"/>
      <c r="Y123" s="55"/>
      <c r="Z123" s="63"/>
      <c r="AA123" s="63"/>
      <c r="AB123" s="63"/>
      <c r="AC123" s="63"/>
      <c r="AD123" s="63"/>
      <c r="AE123" s="63"/>
      <c r="AF123" s="63"/>
      <c r="AG123" s="63"/>
    </row>
    <row r="124" spans="1:33" x14ac:dyDescent="0.25">
      <c r="A124" s="55"/>
      <c r="B124" s="55"/>
      <c r="C124" s="55"/>
      <c r="D124" s="55"/>
      <c r="E124" s="55"/>
      <c r="F124" s="55"/>
      <c r="G124" s="55"/>
      <c r="H124" s="55"/>
      <c r="I124" s="55"/>
      <c r="J124" s="55"/>
      <c r="K124" s="55"/>
      <c r="L124" s="55"/>
      <c r="M124" s="55"/>
      <c r="N124" s="55"/>
      <c r="O124" s="55"/>
      <c r="P124" s="55"/>
      <c r="Q124" s="55"/>
      <c r="R124" s="55"/>
      <c r="S124" s="55"/>
      <c r="T124" s="55"/>
      <c r="U124" s="55"/>
      <c r="V124" s="55"/>
      <c r="W124" s="55"/>
      <c r="X124" s="55"/>
      <c r="Y124" s="55"/>
      <c r="Z124" s="63"/>
      <c r="AA124" s="63"/>
      <c r="AB124" s="63"/>
      <c r="AC124" s="63"/>
      <c r="AD124" s="63"/>
      <c r="AE124" s="63"/>
      <c r="AF124" s="63"/>
      <c r="AG124" s="63"/>
    </row>
    <row r="125" spans="1:33" x14ac:dyDescent="0.25">
      <c r="A125" s="55"/>
      <c r="B125" s="55"/>
      <c r="C125" s="55"/>
      <c r="D125" s="55"/>
      <c r="E125" s="55"/>
      <c r="F125" s="55"/>
      <c r="G125" s="55"/>
      <c r="H125" s="55"/>
      <c r="I125" s="55"/>
      <c r="J125" s="55"/>
      <c r="K125" s="55"/>
      <c r="L125" s="55"/>
      <c r="M125" s="55"/>
      <c r="N125" s="55"/>
      <c r="O125" s="55"/>
      <c r="P125" s="55"/>
      <c r="Q125" s="55"/>
      <c r="R125" s="55"/>
      <c r="S125" s="55"/>
      <c r="T125" s="55"/>
      <c r="U125" s="55"/>
      <c r="V125" s="55"/>
      <c r="W125" s="55"/>
      <c r="X125" s="55"/>
      <c r="Y125" s="55"/>
      <c r="Z125" s="63"/>
      <c r="AA125" s="63"/>
      <c r="AB125" s="63"/>
      <c r="AC125" s="63"/>
      <c r="AD125" s="63"/>
      <c r="AE125" s="63"/>
      <c r="AF125" s="63"/>
      <c r="AG125" s="63"/>
    </row>
    <row r="126" spans="1:33" x14ac:dyDescent="0.25">
      <c r="A126" s="55"/>
      <c r="B126" s="55"/>
      <c r="C126" s="55"/>
      <c r="D126" s="55"/>
      <c r="E126" s="55"/>
      <c r="F126" s="55"/>
      <c r="G126" s="55"/>
      <c r="H126" s="55"/>
      <c r="I126" s="55"/>
      <c r="J126" s="55"/>
      <c r="K126" s="55"/>
      <c r="L126" s="55"/>
      <c r="M126" s="55"/>
      <c r="N126" s="55"/>
      <c r="O126" s="55"/>
      <c r="P126" s="55"/>
      <c r="Q126" s="55"/>
      <c r="R126" s="55"/>
      <c r="S126" s="55"/>
      <c r="T126" s="55"/>
      <c r="U126" s="55"/>
      <c r="V126" s="55"/>
      <c r="W126" s="55"/>
      <c r="X126" s="55"/>
      <c r="Y126" s="55"/>
      <c r="Z126" s="63"/>
      <c r="AA126" s="63"/>
      <c r="AB126" s="63"/>
      <c r="AC126" s="63"/>
      <c r="AD126" s="63"/>
      <c r="AE126" s="63"/>
      <c r="AF126" s="63"/>
      <c r="AG126" s="63"/>
    </row>
    <row r="127" spans="1:33" x14ac:dyDescent="0.25">
      <c r="A127" s="55"/>
      <c r="B127" s="55"/>
      <c r="C127" s="55"/>
      <c r="D127" s="55"/>
      <c r="E127" s="55"/>
      <c r="F127" s="55"/>
      <c r="G127" s="55"/>
      <c r="H127" s="55"/>
      <c r="I127" s="55"/>
      <c r="J127" s="55"/>
      <c r="K127" s="55"/>
      <c r="L127" s="55"/>
      <c r="M127" s="55"/>
      <c r="N127" s="55"/>
      <c r="O127" s="55"/>
      <c r="P127" s="55"/>
      <c r="Q127" s="55"/>
      <c r="R127" s="55"/>
      <c r="S127" s="55"/>
      <c r="T127" s="55"/>
      <c r="U127" s="55"/>
      <c r="V127" s="55"/>
      <c r="W127" s="55"/>
      <c r="X127" s="55"/>
      <c r="Y127" s="55"/>
      <c r="Z127" s="63"/>
      <c r="AA127" s="63"/>
      <c r="AB127" s="63"/>
      <c r="AC127" s="63"/>
      <c r="AD127" s="63"/>
      <c r="AE127" s="63"/>
      <c r="AF127" s="63"/>
      <c r="AG127" s="63"/>
    </row>
    <row r="128" spans="1:33" x14ac:dyDescent="0.25">
      <c r="A128" s="55"/>
      <c r="B128" s="55"/>
      <c r="C128" s="55"/>
      <c r="D128" s="55"/>
      <c r="E128" s="55"/>
      <c r="F128" s="55"/>
      <c r="G128" s="55"/>
      <c r="H128" s="55"/>
      <c r="I128" s="55"/>
      <c r="J128" s="55"/>
      <c r="K128" s="55"/>
      <c r="L128" s="55"/>
      <c r="M128" s="55"/>
      <c r="N128" s="55"/>
      <c r="O128" s="55"/>
      <c r="P128" s="55"/>
      <c r="Q128" s="55"/>
      <c r="R128" s="55"/>
      <c r="S128" s="55"/>
      <c r="T128" s="55"/>
      <c r="U128" s="55"/>
      <c r="V128" s="55"/>
      <c r="W128" s="55"/>
      <c r="X128" s="55"/>
      <c r="Y128" s="55"/>
      <c r="Z128" s="63"/>
      <c r="AA128" s="63"/>
      <c r="AB128" s="63"/>
      <c r="AC128" s="63"/>
      <c r="AD128" s="63"/>
      <c r="AE128" s="63"/>
      <c r="AF128" s="63"/>
      <c r="AG128" s="63"/>
    </row>
    <row r="129" spans="1:33" x14ac:dyDescent="0.25">
      <c r="A129" s="55"/>
      <c r="B129" s="55"/>
      <c r="C129" s="55"/>
      <c r="D129" s="55"/>
      <c r="E129" s="55"/>
      <c r="F129" s="55"/>
      <c r="G129" s="55"/>
      <c r="H129" s="55"/>
      <c r="I129" s="55"/>
      <c r="J129" s="55"/>
      <c r="K129" s="55"/>
      <c r="L129" s="55"/>
      <c r="M129" s="55"/>
      <c r="N129" s="55"/>
      <c r="O129" s="55"/>
      <c r="P129" s="55"/>
      <c r="Q129" s="55"/>
      <c r="R129" s="55"/>
      <c r="S129" s="55"/>
      <c r="T129" s="55"/>
      <c r="U129" s="55"/>
      <c r="V129" s="55"/>
      <c r="W129" s="55"/>
      <c r="X129" s="55"/>
      <c r="Y129" s="55"/>
      <c r="Z129" s="63"/>
      <c r="AA129" s="63"/>
      <c r="AB129" s="63"/>
      <c r="AC129" s="63"/>
      <c r="AD129" s="63"/>
      <c r="AE129" s="63"/>
      <c r="AF129" s="63"/>
      <c r="AG129" s="63"/>
    </row>
    <row r="130" spans="1:33" x14ac:dyDescent="0.25">
      <c r="A130" s="55"/>
      <c r="B130" s="55"/>
      <c r="C130" s="55"/>
      <c r="D130" s="55"/>
      <c r="E130" s="55"/>
      <c r="F130" s="55"/>
      <c r="G130" s="55"/>
      <c r="H130" s="55"/>
      <c r="I130" s="55"/>
      <c r="J130" s="55"/>
      <c r="K130" s="55"/>
      <c r="L130" s="55"/>
      <c r="M130" s="55"/>
      <c r="N130" s="55"/>
      <c r="O130" s="55"/>
      <c r="P130" s="55"/>
      <c r="Q130" s="55"/>
      <c r="R130" s="55"/>
      <c r="S130" s="55"/>
      <c r="T130" s="55"/>
      <c r="U130" s="55"/>
      <c r="V130" s="55"/>
      <c r="W130" s="55"/>
      <c r="X130" s="55"/>
      <c r="Y130" s="55"/>
      <c r="Z130" s="63"/>
      <c r="AA130" s="63"/>
      <c r="AB130" s="63"/>
      <c r="AC130" s="63"/>
      <c r="AD130" s="63"/>
      <c r="AE130" s="63"/>
      <c r="AF130" s="63"/>
      <c r="AG130" s="63"/>
    </row>
    <row r="131" spans="1:33" x14ac:dyDescent="0.25">
      <c r="A131" s="55"/>
      <c r="B131" s="55"/>
      <c r="C131" s="55"/>
      <c r="D131" s="55"/>
      <c r="E131" s="55"/>
      <c r="F131" s="55"/>
      <c r="G131" s="55"/>
      <c r="H131" s="55"/>
      <c r="I131" s="55"/>
      <c r="J131" s="55"/>
      <c r="K131" s="55"/>
      <c r="L131" s="55"/>
      <c r="M131" s="55"/>
      <c r="N131" s="55"/>
      <c r="O131" s="55"/>
      <c r="P131" s="55"/>
      <c r="Q131" s="55"/>
      <c r="R131" s="55"/>
      <c r="S131" s="55"/>
      <c r="T131" s="55"/>
      <c r="U131" s="55"/>
      <c r="V131" s="55"/>
      <c r="W131" s="55"/>
      <c r="X131" s="55"/>
      <c r="Y131" s="55"/>
      <c r="Z131" s="63"/>
      <c r="AA131" s="63"/>
      <c r="AB131" s="63"/>
      <c r="AC131" s="63"/>
      <c r="AD131" s="63"/>
      <c r="AE131" s="63"/>
      <c r="AF131" s="63"/>
      <c r="AG131" s="63"/>
    </row>
    <row r="132" spans="1:33" x14ac:dyDescent="0.25">
      <c r="A132" s="55"/>
      <c r="B132" s="55"/>
      <c r="C132" s="55"/>
      <c r="D132" s="55"/>
      <c r="E132" s="55"/>
      <c r="F132" s="55"/>
      <c r="G132" s="55"/>
      <c r="H132" s="55"/>
      <c r="I132" s="55"/>
      <c r="J132" s="55"/>
      <c r="K132" s="55"/>
      <c r="L132" s="55"/>
      <c r="M132" s="55"/>
      <c r="N132" s="55"/>
      <c r="O132" s="55"/>
      <c r="P132" s="55"/>
      <c r="Q132" s="55"/>
      <c r="R132" s="55"/>
      <c r="S132" s="55"/>
      <c r="T132" s="55"/>
      <c r="U132" s="55"/>
      <c r="V132" s="55"/>
      <c r="W132" s="55"/>
      <c r="X132" s="55"/>
      <c r="Y132" s="55"/>
      <c r="Z132" s="63"/>
      <c r="AA132" s="63"/>
      <c r="AB132" s="63"/>
      <c r="AC132" s="63"/>
      <c r="AD132" s="63"/>
      <c r="AE132" s="63"/>
      <c r="AF132" s="63"/>
      <c r="AG132" s="63"/>
    </row>
    <row r="133" spans="1:33" x14ac:dyDescent="0.25">
      <c r="A133" s="55"/>
      <c r="B133" s="55"/>
      <c r="C133" s="55"/>
      <c r="D133" s="55"/>
      <c r="E133" s="55"/>
      <c r="F133" s="55"/>
      <c r="G133" s="55"/>
      <c r="H133" s="55"/>
      <c r="I133" s="55"/>
      <c r="J133" s="55"/>
      <c r="K133" s="55"/>
      <c r="L133" s="55"/>
      <c r="M133" s="55"/>
      <c r="N133" s="55"/>
      <c r="O133" s="55"/>
      <c r="P133" s="55"/>
      <c r="Q133" s="55"/>
      <c r="R133" s="55"/>
      <c r="S133" s="55"/>
      <c r="T133" s="55"/>
      <c r="U133" s="55"/>
      <c r="V133" s="55"/>
      <c r="W133" s="55"/>
      <c r="X133" s="55"/>
      <c r="Y133" s="55"/>
      <c r="Z133" s="63"/>
      <c r="AA133" s="63"/>
      <c r="AB133" s="63"/>
      <c r="AC133" s="63"/>
      <c r="AD133" s="63"/>
      <c r="AE133" s="63"/>
      <c r="AF133" s="63"/>
      <c r="AG133" s="63"/>
    </row>
    <row r="134" spans="1:33" x14ac:dyDescent="0.25">
      <c r="A134" s="55"/>
      <c r="B134" s="55"/>
      <c r="C134" s="55"/>
      <c r="D134" s="55"/>
      <c r="E134" s="55"/>
      <c r="F134" s="55"/>
      <c r="G134" s="55"/>
      <c r="H134" s="55"/>
      <c r="I134" s="55"/>
      <c r="J134" s="55"/>
      <c r="K134" s="55"/>
      <c r="L134" s="55"/>
      <c r="M134" s="55"/>
      <c r="N134" s="55"/>
      <c r="O134" s="55"/>
      <c r="P134" s="55"/>
      <c r="Q134" s="55"/>
      <c r="R134" s="55"/>
      <c r="S134" s="55"/>
      <c r="T134" s="55"/>
      <c r="U134" s="55"/>
      <c r="V134" s="55"/>
      <c r="W134" s="55"/>
      <c r="X134" s="55"/>
      <c r="Y134" s="55"/>
      <c r="Z134" s="63"/>
      <c r="AA134" s="63"/>
      <c r="AB134" s="63"/>
      <c r="AC134" s="63"/>
      <c r="AD134" s="63"/>
      <c r="AE134" s="63"/>
      <c r="AF134" s="63"/>
      <c r="AG134" s="63"/>
    </row>
    <row r="135" spans="1:33" x14ac:dyDescent="0.25">
      <c r="A135" s="55"/>
      <c r="B135" s="55"/>
      <c r="C135" s="55"/>
      <c r="D135" s="55"/>
      <c r="E135" s="55"/>
      <c r="F135" s="55"/>
      <c r="G135" s="55"/>
      <c r="H135" s="55"/>
      <c r="I135" s="55"/>
      <c r="J135" s="55"/>
      <c r="K135" s="55"/>
      <c r="L135" s="55"/>
      <c r="M135" s="55"/>
      <c r="N135" s="55"/>
      <c r="O135" s="55"/>
      <c r="P135" s="55"/>
      <c r="Q135" s="55"/>
      <c r="R135" s="55"/>
      <c r="S135" s="55"/>
      <c r="T135" s="55"/>
      <c r="U135" s="55"/>
      <c r="V135" s="55"/>
      <c r="W135" s="55"/>
      <c r="X135" s="55"/>
      <c r="Y135" s="55"/>
      <c r="Z135" s="63"/>
      <c r="AA135" s="63"/>
      <c r="AB135" s="63"/>
      <c r="AC135" s="63"/>
      <c r="AD135" s="63"/>
      <c r="AE135" s="63"/>
      <c r="AF135" s="63"/>
      <c r="AG135" s="63"/>
    </row>
    <row r="136" spans="1:33" x14ac:dyDescent="0.25">
      <c r="A136" s="55"/>
      <c r="B136" s="55"/>
      <c r="C136" s="55"/>
      <c r="D136" s="55"/>
      <c r="E136" s="55"/>
      <c r="F136" s="55"/>
      <c r="G136" s="55"/>
      <c r="H136" s="55"/>
      <c r="I136" s="55"/>
      <c r="J136" s="55"/>
      <c r="K136" s="55"/>
      <c r="L136" s="55"/>
      <c r="M136" s="55"/>
      <c r="N136" s="55"/>
      <c r="O136" s="55"/>
      <c r="P136" s="55"/>
      <c r="Q136" s="55"/>
      <c r="R136" s="55"/>
      <c r="S136" s="55"/>
      <c r="T136" s="55"/>
      <c r="U136" s="55"/>
      <c r="V136" s="55"/>
      <c r="W136" s="55"/>
      <c r="X136" s="55"/>
      <c r="Y136" s="55"/>
      <c r="Z136" s="63"/>
      <c r="AA136" s="63"/>
      <c r="AB136" s="63"/>
      <c r="AC136" s="63"/>
      <c r="AD136" s="63"/>
      <c r="AE136" s="63"/>
      <c r="AF136" s="63"/>
      <c r="AG136" s="63"/>
    </row>
    <row r="137" spans="1:33" x14ac:dyDescent="0.25">
      <c r="A137" s="55"/>
      <c r="B137" s="55"/>
      <c r="C137" s="55"/>
      <c r="D137" s="55"/>
      <c r="E137" s="55"/>
      <c r="F137" s="55"/>
      <c r="G137" s="55"/>
      <c r="H137" s="55"/>
      <c r="I137" s="55"/>
      <c r="J137" s="55"/>
      <c r="K137" s="55"/>
      <c r="L137" s="55"/>
      <c r="M137" s="55"/>
      <c r="N137" s="55"/>
      <c r="O137" s="55"/>
      <c r="P137" s="55"/>
      <c r="Q137" s="55"/>
      <c r="R137" s="55"/>
      <c r="S137" s="55"/>
      <c r="T137" s="55"/>
      <c r="U137" s="55"/>
      <c r="V137" s="55"/>
      <c r="W137" s="55"/>
      <c r="X137" s="55"/>
      <c r="Y137" s="55"/>
      <c r="Z137" s="63"/>
      <c r="AA137" s="63"/>
      <c r="AB137" s="63"/>
      <c r="AC137" s="63"/>
      <c r="AD137" s="63"/>
      <c r="AE137" s="63"/>
      <c r="AF137" s="63"/>
      <c r="AG137" s="63"/>
    </row>
    <row r="138" spans="1:33" x14ac:dyDescent="0.25">
      <c r="A138" s="55"/>
      <c r="B138" s="55"/>
      <c r="C138" s="55"/>
      <c r="D138" s="55"/>
      <c r="E138" s="55"/>
      <c r="F138" s="55"/>
      <c r="G138" s="55"/>
      <c r="H138" s="55"/>
      <c r="I138" s="55"/>
      <c r="J138" s="55"/>
      <c r="K138" s="55"/>
      <c r="L138" s="55"/>
      <c r="M138" s="55"/>
      <c r="N138" s="55"/>
      <c r="O138" s="55"/>
      <c r="P138" s="55"/>
      <c r="Q138" s="55"/>
      <c r="R138" s="55"/>
      <c r="S138" s="55"/>
      <c r="T138" s="55"/>
      <c r="U138" s="55"/>
      <c r="V138" s="55"/>
      <c r="W138" s="55"/>
      <c r="X138" s="55"/>
      <c r="Y138" s="55"/>
      <c r="Z138" s="63"/>
      <c r="AA138" s="63"/>
      <c r="AB138" s="63"/>
      <c r="AC138" s="63"/>
      <c r="AD138" s="63"/>
      <c r="AE138" s="63"/>
      <c r="AF138" s="63"/>
      <c r="AG138" s="63"/>
    </row>
    <row r="139" spans="1:33" x14ac:dyDescent="0.25">
      <c r="A139" s="55"/>
      <c r="B139" s="55"/>
      <c r="C139" s="55"/>
      <c r="D139" s="55"/>
      <c r="E139" s="55"/>
      <c r="F139" s="55"/>
      <c r="G139" s="55"/>
      <c r="H139" s="55"/>
      <c r="I139" s="55"/>
      <c r="J139" s="55"/>
      <c r="K139" s="55"/>
      <c r="L139" s="55"/>
      <c r="M139" s="55"/>
      <c r="N139" s="55"/>
      <c r="O139" s="55"/>
      <c r="P139" s="55"/>
      <c r="Q139" s="55"/>
      <c r="R139" s="55"/>
      <c r="S139" s="55"/>
      <c r="T139" s="55"/>
      <c r="U139" s="55"/>
      <c r="V139" s="55"/>
      <c r="W139" s="55"/>
      <c r="X139" s="55"/>
      <c r="Y139" s="55"/>
      <c r="Z139" s="63"/>
      <c r="AA139" s="63"/>
      <c r="AB139" s="63"/>
      <c r="AC139" s="63"/>
      <c r="AD139" s="63"/>
      <c r="AE139" s="63"/>
      <c r="AF139" s="63"/>
      <c r="AG139" s="63"/>
    </row>
    <row r="140" spans="1:33" x14ac:dyDescent="0.25">
      <c r="A140" s="55"/>
      <c r="B140" s="55"/>
      <c r="C140" s="55"/>
      <c r="D140" s="55"/>
      <c r="E140" s="55"/>
      <c r="F140" s="55"/>
      <c r="G140" s="55"/>
      <c r="H140" s="55"/>
      <c r="I140" s="55"/>
      <c r="J140" s="55"/>
      <c r="K140" s="55"/>
      <c r="L140" s="55"/>
      <c r="M140" s="55"/>
      <c r="N140" s="55"/>
      <c r="O140" s="55"/>
      <c r="P140" s="55"/>
      <c r="Q140" s="55"/>
      <c r="R140" s="55"/>
      <c r="S140" s="55"/>
      <c r="T140" s="55"/>
      <c r="U140" s="55"/>
      <c r="V140" s="55"/>
      <c r="W140" s="55"/>
      <c r="X140" s="55"/>
      <c r="Y140" s="55"/>
      <c r="Z140" s="63"/>
      <c r="AA140" s="63"/>
      <c r="AB140" s="63"/>
      <c r="AC140" s="63"/>
      <c r="AD140" s="63"/>
      <c r="AE140" s="63"/>
      <c r="AF140" s="63"/>
      <c r="AG140" s="63"/>
    </row>
    <row r="141" spans="1:33" x14ac:dyDescent="0.25">
      <c r="A141" s="55"/>
      <c r="B141" s="55"/>
      <c r="C141" s="55"/>
      <c r="D141" s="55"/>
      <c r="E141" s="55"/>
      <c r="F141" s="55"/>
      <c r="G141" s="55"/>
      <c r="H141" s="55"/>
      <c r="I141" s="55"/>
      <c r="J141" s="55"/>
      <c r="K141" s="55"/>
      <c r="L141" s="55"/>
      <c r="M141" s="55"/>
      <c r="N141" s="55"/>
      <c r="O141" s="55"/>
      <c r="P141" s="55"/>
      <c r="Q141" s="55"/>
      <c r="R141" s="55"/>
      <c r="S141" s="55"/>
      <c r="T141" s="55"/>
      <c r="U141" s="55"/>
      <c r="V141" s="55"/>
      <c r="W141" s="55"/>
      <c r="X141" s="55"/>
      <c r="Y141" s="55"/>
      <c r="Z141" s="63"/>
      <c r="AA141" s="63"/>
      <c r="AB141" s="63"/>
      <c r="AC141" s="63"/>
      <c r="AD141" s="63"/>
      <c r="AE141" s="63"/>
      <c r="AF141" s="63"/>
      <c r="AG141" s="63"/>
    </row>
    <row r="142" spans="1:33" x14ac:dyDescent="0.25">
      <c r="A142" s="55"/>
      <c r="B142" s="55"/>
      <c r="C142" s="55"/>
      <c r="D142" s="55"/>
      <c r="E142" s="55"/>
      <c r="F142" s="55"/>
      <c r="G142" s="55"/>
      <c r="H142" s="55"/>
      <c r="I142" s="55"/>
      <c r="J142" s="55"/>
      <c r="K142" s="55"/>
      <c r="L142" s="55"/>
      <c r="M142" s="55"/>
      <c r="N142" s="55"/>
      <c r="O142" s="55"/>
      <c r="P142" s="55"/>
      <c r="Q142" s="55"/>
      <c r="R142" s="55"/>
      <c r="S142" s="55"/>
      <c r="T142" s="55"/>
      <c r="U142" s="55"/>
      <c r="V142" s="55"/>
      <c r="W142" s="55"/>
      <c r="X142" s="55"/>
      <c r="Y142" s="55"/>
      <c r="Z142" s="63"/>
      <c r="AA142" s="63"/>
      <c r="AB142" s="63"/>
      <c r="AC142" s="63"/>
      <c r="AD142" s="63"/>
      <c r="AE142" s="63"/>
      <c r="AF142" s="63"/>
      <c r="AG142" s="63"/>
    </row>
    <row r="143" spans="1:33" x14ac:dyDescent="0.25">
      <c r="A143" s="55"/>
      <c r="B143" s="55"/>
      <c r="C143" s="55"/>
      <c r="D143" s="55"/>
      <c r="E143" s="55"/>
      <c r="F143" s="55"/>
      <c r="G143" s="55"/>
      <c r="H143" s="55"/>
      <c r="I143" s="55"/>
      <c r="J143" s="55"/>
      <c r="K143" s="55"/>
      <c r="L143" s="55"/>
      <c r="M143" s="55"/>
      <c r="N143" s="55"/>
      <c r="O143" s="55"/>
      <c r="P143" s="55"/>
      <c r="Q143" s="55"/>
      <c r="R143" s="55"/>
      <c r="S143" s="55"/>
      <c r="T143" s="55"/>
      <c r="U143" s="55"/>
      <c r="V143" s="55"/>
      <c r="W143" s="55"/>
      <c r="X143" s="55"/>
      <c r="Y143" s="55"/>
      <c r="Z143" s="63"/>
      <c r="AA143" s="63"/>
      <c r="AB143" s="63"/>
      <c r="AC143" s="63"/>
      <c r="AD143" s="63"/>
      <c r="AE143" s="63"/>
      <c r="AF143" s="63"/>
      <c r="AG143" s="63"/>
    </row>
    <row r="144" spans="1:33" x14ac:dyDescent="0.25">
      <c r="A144" s="55"/>
      <c r="B144" s="55"/>
      <c r="C144" s="55"/>
      <c r="D144" s="55"/>
      <c r="E144" s="55"/>
      <c r="F144" s="55"/>
      <c r="G144" s="55"/>
      <c r="H144" s="55"/>
      <c r="I144" s="55"/>
      <c r="J144" s="55"/>
      <c r="K144" s="55"/>
      <c r="L144" s="55"/>
      <c r="M144" s="55"/>
      <c r="N144" s="55"/>
      <c r="O144" s="55"/>
      <c r="P144" s="55"/>
      <c r="Q144" s="55"/>
      <c r="R144" s="55"/>
      <c r="S144" s="55"/>
      <c r="T144" s="55"/>
      <c r="U144" s="55"/>
      <c r="V144" s="55"/>
      <c r="W144" s="55"/>
      <c r="X144" s="55"/>
      <c r="Y144" s="55"/>
      <c r="Z144" s="63"/>
      <c r="AA144" s="63"/>
      <c r="AB144" s="63"/>
      <c r="AC144" s="63"/>
      <c r="AD144" s="63"/>
      <c r="AE144" s="63"/>
      <c r="AF144" s="63"/>
      <c r="AG144" s="63"/>
    </row>
    <row r="145" spans="1:33" x14ac:dyDescent="0.25">
      <c r="A145" s="55"/>
      <c r="B145" s="55"/>
      <c r="C145" s="55"/>
      <c r="D145" s="55"/>
      <c r="E145" s="55"/>
      <c r="F145" s="55"/>
      <c r="G145" s="55"/>
      <c r="H145" s="55"/>
      <c r="I145" s="55"/>
      <c r="J145" s="55"/>
      <c r="K145" s="55"/>
      <c r="L145" s="55"/>
      <c r="M145" s="55"/>
      <c r="N145" s="55"/>
      <c r="O145" s="55"/>
      <c r="P145" s="55"/>
      <c r="Q145" s="55"/>
      <c r="R145" s="55"/>
      <c r="S145" s="55"/>
      <c r="T145" s="55"/>
      <c r="U145" s="55"/>
      <c r="V145" s="55"/>
      <c r="W145" s="55"/>
      <c r="X145" s="55"/>
      <c r="Y145" s="55"/>
      <c r="Z145" s="63"/>
      <c r="AA145" s="63"/>
      <c r="AB145" s="63"/>
      <c r="AC145" s="63"/>
      <c r="AD145" s="63"/>
      <c r="AE145" s="63"/>
      <c r="AF145" s="63"/>
      <c r="AG145" s="63"/>
    </row>
    <row r="146" spans="1:33" x14ac:dyDescent="0.25">
      <c r="A146" s="55"/>
      <c r="B146" s="55"/>
      <c r="C146" s="55"/>
      <c r="D146" s="55"/>
      <c r="E146" s="55"/>
      <c r="F146" s="55"/>
      <c r="G146" s="55"/>
      <c r="H146" s="55"/>
      <c r="I146" s="55"/>
      <c r="J146" s="55"/>
      <c r="K146" s="55"/>
      <c r="L146" s="55"/>
      <c r="M146" s="55"/>
      <c r="N146" s="55"/>
      <c r="O146" s="55"/>
      <c r="P146" s="55"/>
      <c r="Q146" s="55"/>
      <c r="R146" s="55"/>
      <c r="S146" s="55"/>
      <c r="T146" s="55"/>
      <c r="U146" s="55"/>
      <c r="V146" s="55"/>
      <c r="W146" s="55"/>
      <c r="X146" s="55"/>
      <c r="Y146" s="55"/>
      <c r="Z146" s="63"/>
      <c r="AA146" s="63"/>
      <c r="AB146" s="63"/>
      <c r="AC146" s="63"/>
      <c r="AD146" s="63"/>
      <c r="AE146" s="63"/>
      <c r="AF146" s="63"/>
      <c r="AG146" s="63"/>
    </row>
    <row r="147" spans="1:33" x14ac:dyDescent="0.25">
      <c r="A147" s="55"/>
      <c r="B147" s="55"/>
      <c r="C147" s="55"/>
      <c r="D147" s="55"/>
      <c r="E147" s="55"/>
      <c r="F147" s="55"/>
      <c r="G147" s="55"/>
      <c r="H147" s="55"/>
      <c r="I147" s="55"/>
      <c r="J147" s="55"/>
      <c r="K147" s="55"/>
      <c r="L147" s="55"/>
      <c r="M147" s="55"/>
      <c r="N147" s="55"/>
      <c r="O147" s="55"/>
      <c r="P147" s="55"/>
      <c r="Q147" s="55"/>
      <c r="R147" s="55"/>
      <c r="S147" s="55"/>
      <c r="T147" s="55"/>
      <c r="U147" s="55"/>
      <c r="V147" s="55"/>
      <c r="W147" s="55"/>
      <c r="X147" s="55"/>
      <c r="Y147" s="55"/>
      <c r="Z147" s="63"/>
      <c r="AA147" s="63"/>
      <c r="AB147" s="63"/>
      <c r="AC147" s="63"/>
      <c r="AD147" s="63"/>
      <c r="AE147" s="63"/>
      <c r="AF147" s="63"/>
      <c r="AG147" s="63"/>
    </row>
    <row r="148" spans="1:33" x14ac:dyDescent="0.25">
      <c r="A148" s="55"/>
      <c r="B148" s="55"/>
      <c r="C148" s="55"/>
      <c r="D148" s="55"/>
      <c r="E148" s="55"/>
      <c r="F148" s="55"/>
      <c r="G148" s="55"/>
      <c r="H148" s="55"/>
      <c r="I148" s="55"/>
      <c r="J148" s="55"/>
      <c r="K148" s="55"/>
      <c r="L148" s="55"/>
      <c r="M148" s="55"/>
      <c r="N148" s="55"/>
      <c r="O148" s="55"/>
      <c r="P148" s="55"/>
      <c r="Q148" s="55"/>
      <c r="R148" s="55"/>
      <c r="S148" s="55"/>
      <c r="T148" s="55"/>
      <c r="U148" s="55"/>
      <c r="V148" s="55"/>
      <c r="W148" s="55"/>
      <c r="X148" s="55"/>
      <c r="Y148" s="55"/>
      <c r="Z148" s="63"/>
      <c r="AA148" s="63"/>
      <c r="AB148" s="63"/>
      <c r="AC148" s="63"/>
      <c r="AD148" s="63"/>
      <c r="AE148" s="63"/>
      <c r="AF148" s="63"/>
      <c r="AG148" s="63"/>
    </row>
    <row r="149" spans="1:33" x14ac:dyDescent="0.25">
      <c r="A149" s="55"/>
      <c r="B149" s="55"/>
      <c r="C149" s="55"/>
      <c r="D149" s="55"/>
      <c r="E149" s="55"/>
      <c r="F149" s="55"/>
      <c r="G149" s="55"/>
      <c r="H149" s="55"/>
      <c r="I149" s="55"/>
      <c r="J149" s="55"/>
      <c r="K149" s="55"/>
      <c r="L149" s="55"/>
      <c r="M149" s="55"/>
      <c r="N149" s="55"/>
      <c r="O149" s="55"/>
      <c r="P149" s="55"/>
      <c r="Q149" s="55"/>
      <c r="R149" s="55"/>
      <c r="S149" s="55"/>
      <c r="T149" s="55"/>
      <c r="U149" s="55"/>
      <c r="V149" s="55"/>
      <c r="W149" s="55"/>
      <c r="X149" s="55"/>
      <c r="Y149" s="55"/>
      <c r="Z149" s="63"/>
      <c r="AA149" s="63"/>
      <c r="AB149" s="63"/>
      <c r="AC149" s="63"/>
      <c r="AD149" s="63"/>
      <c r="AE149" s="63"/>
      <c r="AF149" s="63"/>
      <c r="AG149" s="63"/>
    </row>
    <row r="150" spans="1:33" x14ac:dyDescent="0.25">
      <c r="A150" s="55"/>
      <c r="B150" s="55"/>
      <c r="C150" s="55"/>
      <c r="D150" s="55"/>
      <c r="E150" s="55"/>
      <c r="F150" s="55"/>
      <c r="G150" s="55"/>
      <c r="H150" s="55"/>
      <c r="I150" s="55"/>
      <c r="J150" s="55"/>
      <c r="K150" s="55"/>
      <c r="L150" s="55"/>
      <c r="M150" s="55"/>
      <c r="N150" s="55"/>
      <c r="O150" s="55"/>
      <c r="P150" s="55"/>
      <c r="Q150" s="55"/>
      <c r="R150" s="55"/>
      <c r="S150" s="55"/>
      <c r="T150" s="55"/>
      <c r="U150" s="55"/>
      <c r="V150" s="55"/>
      <c r="W150" s="55"/>
      <c r="X150" s="55"/>
      <c r="Y150" s="55"/>
      <c r="Z150" s="63"/>
      <c r="AA150" s="63"/>
      <c r="AB150" s="63"/>
      <c r="AC150" s="63"/>
      <c r="AD150" s="63"/>
      <c r="AE150" s="63"/>
      <c r="AF150" s="63"/>
      <c r="AG150" s="63"/>
    </row>
    <row r="151" spans="1:33" x14ac:dyDescent="0.25">
      <c r="A151" s="55"/>
      <c r="B151" s="55"/>
      <c r="C151" s="55"/>
      <c r="D151" s="55"/>
      <c r="E151" s="55"/>
      <c r="F151" s="55"/>
      <c r="G151" s="55"/>
      <c r="H151" s="55"/>
      <c r="I151" s="55"/>
      <c r="J151" s="55"/>
      <c r="K151" s="55"/>
      <c r="L151" s="55"/>
      <c r="M151" s="55"/>
      <c r="N151" s="55"/>
      <c r="O151" s="55"/>
      <c r="P151" s="55"/>
      <c r="Q151" s="55"/>
      <c r="R151" s="55"/>
      <c r="S151" s="55"/>
      <c r="T151" s="55"/>
      <c r="U151" s="55"/>
      <c r="V151" s="55"/>
      <c r="W151" s="55"/>
      <c r="X151" s="55"/>
      <c r="Y151" s="55"/>
      <c r="Z151" s="63"/>
      <c r="AA151" s="63"/>
      <c r="AB151" s="63"/>
      <c r="AC151" s="63"/>
      <c r="AD151" s="63"/>
      <c r="AE151" s="63"/>
      <c r="AF151" s="63"/>
      <c r="AG151" s="63"/>
    </row>
    <row r="152" spans="1:33" x14ac:dyDescent="0.25">
      <c r="A152" s="55"/>
      <c r="B152" s="55"/>
      <c r="C152" s="55"/>
      <c r="D152" s="55"/>
      <c r="E152" s="55"/>
      <c r="F152" s="55"/>
      <c r="G152" s="55"/>
      <c r="H152" s="55"/>
      <c r="I152" s="55"/>
      <c r="J152" s="55"/>
      <c r="K152" s="55"/>
      <c r="L152" s="55"/>
      <c r="M152" s="55"/>
      <c r="N152" s="55"/>
      <c r="O152" s="55"/>
      <c r="P152" s="55"/>
      <c r="Q152" s="55"/>
      <c r="R152" s="55"/>
      <c r="S152" s="55"/>
      <c r="T152" s="55"/>
      <c r="U152" s="55"/>
      <c r="V152" s="55"/>
      <c r="W152" s="55"/>
      <c r="X152" s="55"/>
      <c r="Y152" s="55"/>
      <c r="Z152" s="63"/>
      <c r="AA152" s="63"/>
      <c r="AB152" s="63"/>
      <c r="AC152" s="63"/>
      <c r="AD152" s="63"/>
      <c r="AE152" s="63"/>
      <c r="AF152" s="63"/>
      <c r="AG152" s="63"/>
    </row>
    <row r="153" spans="1:33" x14ac:dyDescent="0.25">
      <c r="A153" s="55"/>
      <c r="B153" s="55"/>
      <c r="C153" s="55"/>
      <c r="D153" s="55"/>
      <c r="E153" s="55"/>
      <c r="F153" s="55"/>
      <c r="G153" s="55"/>
      <c r="H153" s="55"/>
      <c r="I153" s="55"/>
      <c r="J153" s="55"/>
      <c r="K153" s="55"/>
      <c r="L153" s="55"/>
      <c r="M153" s="55"/>
      <c r="N153" s="55"/>
      <c r="O153" s="55"/>
      <c r="P153" s="55"/>
      <c r="Q153" s="55"/>
      <c r="R153" s="55"/>
      <c r="S153" s="55"/>
      <c r="T153" s="55"/>
      <c r="U153" s="55"/>
      <c r="V153" s="55"/>
      <c r="W153" s="55"/>
      <c r="X153" s="55"/>
      <c r="Y153" s="55"/>
      <c r="Z153" s="63"/>
      <c r="AA153" s="63"/>
      <c r="AB153" s="63"/>
      <c r="AC153" s="63"/>
      <c r="AD153" s="63"/>
      <c r="AE153" s="63"/>
      <c r="AF153" s="63"/>
      <c r="AG153" s="63"/>
    </row>
    <row r="154" spans="1:33" x14ac:dyDescent="0.25">
      <c r="A154" s="55"/>
      <c r="B154" s="55"/>
      <c r="C154" s="55"/>
      <c r="D154" s="55"/>
      <c r="E154" s="55"/>
      <c r="F154" s="55"/>
      <c r="G154" s="55"/>
      <c r="H154" s="55"/>
      <c r="I154" s="55"/>
      <c r="J154" s="55"/>
      <c r="K154" s="55"/>
      <c r="L154" s="55"/>
      <c r="M154" s="55"/>
      <c r="N154" s="55"/>
      <c r="O154" s="55"/>
      <c r="P154" s="55"/>
      <c r="Q154" s="55"/>
      <c r="R154" s="55"/>
      <c r="S154" s="55"/>
      <c r="T154" s="55"/>
      <c r="U154" s="55"/>
      <c r="V154" s="55"/>
      <c r="W154" s="55"/>
      <c r="X154" s="55"/>
      <c r="Y154" s="55"/>
      <c r="Z154" s="63"/>
      <c r="AA154" s="63"/>
      <c r="AB154" s="63"/>
      <c r="AC154" s="63"/>
      <c r="AD154" s="63"/>
      <c r="AE154" s="63"/>
      <c r="AF154" s="63"/>
      <c r="AG154" s="63"/>
    </row>
    <row r="155" spans="1:33" x14ac:dyDescent="0.25">
      <c r="A155" s="55"/>
      <c r="B155" s="55"/>
      <c r="C155" s="55"/>
      <c r="D155" s="55"/>
      <c r="E155" s="55"/>
      <c r="F155" s="55"/>
      <c r="G155" s="55"/>
      <c r="H155" s="55"/>
      <c r="I155" s="55"/>
      <c r="J155" s="55"/>
      <c r="K155" s="55"/>
      <c r="L155" s="55"/>
      <c r="M155" s="55"/>
      <c r="N155" s="55"/>
      <c r="O155" s="55"/>
      <c r="P155" s="55"/>
      <c r="Q155" s="55"/>
      <c r="R155" s="55"/>
      <c r="S155" s="55"/>
      <c r="T155" s="55"/>
      <c r="U155" s="55"/>
      <c r="V155" s="55"/>
      <c r="W155" s="55"/>
      <c r="X155" s="55"/>
      <c r="Y155" s="55"/>
      <c r="Z155" s="63"/>
      <c r="AA155" s="63"/>
      <c r="AB155" s="63"/>
      <c r="AC155" s="63"/>
      <c r="AD155" s="63"/>
      <c r="AE155" s="63"/>
      <c r="AF155" s="63"/>
      <c r="AG155" s="63"/>
    </row>
    <row r="156" spans="1:33" x14ac:dyDescent="0.25">
      <c r="A156" s="55"/>
      <c r="B156" s="55"/>
      <c r="C156" s="55"/>
      <c r="D156" s="55"/>
      <c r="E156" s="55"/>
      <c r="F156" s="55"/>
      <c r="G156" s="55"/>
      <c r="H156" s="55"/>
      <c r="I156" s="55"/>
      <c r="J156" s="55"/>
      <c r="K156" s="55"/>
      <c r="L156" s="55"/>
      <c r="M156" s="55"/>
      <c r="N156" s="55"/>
      <c r="O156" s="55"/>
      <c r="P156" s="55"/>
      <c r="Q156" s="55"/>
      <c r="R156" s="55"/>
      <c r="S156" s="55"/>
      <c r="T156" s="55"/>
      <c r="U156" s="55"/>
      <c r="V156" s="55"/>
      <c r="W156" s="55"/>
      <c r="X156" s="55"/>
      <c r="Y156" s="55"/>
      <c r="Z156" s="63"/>
      <c r="AA156" s="63"/>
      <c r="AB156" s="63"/>
      <c r="AC156" s="63"/>
      <c r="AD156" s="63"/>
      <c r="AE156" s="63"/>
      <c r="AF156" s="63"/>
      <c r="AG156" s="63"/>
    </row>
    <row r="157" spans="1:33" x14ac:dyDescent="0.25">
      <c r="A157" s="55"/>
      <c r="B157" s="55"/>
      <c r="C157" s="55"/>
      <c r="D157" s="55"/>
      <c r="E157" s="55"/>
      <c r="F157" s="55"/>
      <c r="G157" s="55"/>
      <c r="H157" s="55"/>
      <c r="I157" s="55"/>
      <c r="J157" s="55"/>
      <c r="K157" s="55"/>
      <c r="L157" s="55"/>
      <c r="M157" s="55"/>
      <c r="N157" s="55"/>
      <c r="O157" s="55"/>
      <c r="P157" s="55"/>
      <c r="Q157" s="55"/>
      <c r="R157" s="55"/>
      <c r="S157" s="55"/>
      <c r="T157" s="55"/>
      <c r="U157" s="55"/>
      <c r="V157" s="55"/>
      <c r="W157" s="55"/>
      <c r="X157" s="55"/>
      <c r="Y157" s="55"/>
      <c r="Z157" s="63"/>
      <c r="AA157" s="63"/>
      <c r="AB157" s="63"/>
      <c r="AC157" s="63"/>
      <c r="AD157" s="63"/>
      <c r="AE157" s="63"/>
      <c r="AF157" s="63"/>
      <c r="AG157" s="63"/>
    </row>
    <row r="158" spans="1:33" x14ac:dyDescent="0.25">
      <c r="A158" s="55"/>
      <c r="B158" s="55"/>
      <c r="C158" s="55"/>
      <c r="D158" s="55"/>
      <c r="E158" s="55"/>
      <c r="F158" s="55"/>
      <c r="G158" s="55"/>
      <c r="H158" s="55"/>
      <c r="I158" s="55"/>
      <c r="J158" s="55"/>
      <c r="K158" s="55"/>
      <c r="L158" s="55"/>
      <c r="M158" s="55"/>
      <c r="N158" s="55"/>
      <c r="O158" s="55"/>
      <c r="P158" s="55"/>
      <c r="Q158" s="55"/>
      <c r="R158" s="55"/>
      <c r="S158" s="55"/>
      <c r="T158" s="55"/>
      <c r="U158" s="55"/>
      <c r="V158" s="55"/>
      <c r="W158" s="55"/>
      <c r="X158" s="55"/>
      <c r="Y158" s="55"/>
      <c r="Z158" s="63"/>
      <c r="AA158" s="63"/>
      <c r="AB158" s="63"/>
      <c r="AC158" s="63"/>
      <c r="AD158" s="63"/>
      <c r="AE158" s="63"/>
      <c r="AF158" s="63"/>
      <c r="AG158" s="63"/>
    </row>
    <row r="159" spans="1:33" x14ac:dyDescent="0.25">
      <c r="A159" s="55"/>
      <c r="B159" s="55"/>
      <c r="C159" s="55"/>
      <c r="D159" s="55"/>
      <c r="E159" s="55"/>
      <c r="F159" s="55"/>
      <c r="G159" s="55"/>
      <c r="H159" s="55"/>
      <c r="I159" s="55"/>
      <c r="J159" s="55"/>
      <c r="K159" s="55"/>
      <c r="L159" s="55"/>
      <c r="M159" s="55"/>
      <c r="N159" s="55"/>
      <c r="O159" s="55"/>
      <c r="P159" s="55"/>
      <c r="Q159" s="55"/>
      <c r="R159" s="55"/>
      <c r="S159" s="55"/>
      <c r="T159" s="55"/>
      <c r="U159" s="55"/>
      <c r="V159" s="55"/>
      <c r="W159" s="55"/>
      <c r="X159" s="55"/>
      <c r="Y159" s="55"/>
      <c r="Z159" s="63"/>
      <c r="AA159" s="63"/>
      <c r="AB159" s="63"/>
      <c r="AC159" s="63"/>
      <c r="AD159" s="63"/>
      <c r="AE159" s="63"/>
      <c r="AF159" s="63"/>
      <c r="AG159" s="63"/>
    </row>
    <row r="160" spans="1:33" x14ac:dyDescent="0.25">
      <c r="A160" s="55"/>
      <c r="B160" s="55"/>
      <c r="C160" s="55"/>
      <c r="D160" s="55"/>
      <c r="E160" s="55"/>
      <c r="F160" s="55"/>
      <c r="G160" s="55"/>
      <c r="H160" s="55"/>
      <c r="I160" s="55"/>
      <c r="J160" s="55"/>
      <c r="K160" s="55"/>
      <c r="L160" s="55"/>
      <c r="M160" s="55"/>
      <c r="N160" s="55"/>
      <c r="O160" s="55"/>
      <c r="P160" s="55"/>
      <c r="Q160" s="55"/>
      <c r="R160" s="55"/>
      <c r="S160" s="55"/>
      <c r="T160" s="55"/>
      <c r="U160" s="55"/>
      <c r="V160" s="55"/>
      <c r="W160" s="55"/>
      <c r="X160" s="55"/>
      <c r="Y160" s="55"/>
      <c r="Z160" s="63"/>
      <c r="AA160" s="63"/>
      <c r="AB160" s="63"/>
      <c r="AC160" s="63"/>
      <c r="AD160" s="63"/>
      <c r="AE160" s="63"/>
      <c r="AF160" s="63"/>
      <c r="AG160" s="63"/>
    </row>
    <row r="161" spans="1:33" x14ac:dyDescent="0.25">
      <c r="A161" s="55"/>
      <c r="B161" s="55"/>
      <c r="C161" s="55"/>
      <c r="D161" s="55"/>
      <c r="E161" s="55"/>
      <c r="F161" s="55"/>
      <c r="G161" s="55"/>
      <c r="H161" s="55"/>
      <c r="I161" s="55"/>
      <c r="J161" s="55"/>
      <c r="K161" s="55"/>
      <c r="L161" s="55"/>
      <c r="M161" s="55"/>
      <c r="N161" s="55"/>
      <c r="O161" s="55"/>
      <c r="P161" s="55"/>
      <c r="Q161" s="55"/>
      <c r="R161" s="55"/>
      <c r="S161" s="55"/>
      <c r="T161" s="55"/>
      <c r="U161" s="55"/>
      <c r="V161" s="55"/>
      <c r="W161" s="55"/>
      <c r="X161" s="55"/>
      <c r="Y161" s="55"/>
      <c r="Z161" s="63"/>
      <c r="AA161" s="63"/>
      <c r="AB161" s="63"/>
      <c r="AC161" s="63"/>
      <c r="AD161" s="63"/>
      <c r="AE161" s="63"/>
      <c r="AF161" s="63"/>
      <c r="AG161" s="63"/>
    </row>
    <row r="162" spans="1:33" x14ac:dyDescent="0.25">
      <c r="A162" s="55"/>
      <c r="B162" s="55"/>
      <c r="C162" s="55"/>
      <c r="D162" s="55"/>
      <c r="E162" s="55"/>
      <c r="F162" s="55"/>
      <c r="G162" s="55"/>
      <c r="H162" s="55"/>
      <c r="I162" s="55"/>
      <c r="J162" s="55"/>
      <c r="K162" s="55"/>
      <c r="L162" s="55"/>
      <c r="M162" s="55"/>
      <c r="N162" s="55"/>
      <c r="O162" s="55"/>
      <c r="P162" s="55"/>
      <c r="Q162" s="55"/>
      <c r="R162" s="55"/>
      <c r="S162" s="55"/>
      <c r="T162" s="55"/>
      <c r="U162" s="55"/>
      <c r="V162" s="55"/>
      <c r="W162" s="55"/>
      <c r="X162" s="55"/>
      <c r="Y162" s="55"/>
      <c r="Z162" s="63"/>
      <c r="AA162" s="63"/>
      <c r="AB162" s="63"/>
      <c r="AC162" s="63"/>
      <c r="AD162" s="63"/>
      <c r="AE162" s="63"/>
      <c r="AF162" s="63"/>
      <c r="AG162" s="63"/>
    </row>
    <row r="163" spans="1:33" x14ac:dyDescent="0.25">
      <c r="A163" s="55"/>
      <c r="B163" s="55"/>
      <c r="C163" s="55"/>
      <c r="D163" s="55"/>
      <c r="E163" s="55"/>
      <c r="F163" s="55"/>
      <c r="G163" s="55"/>
      <c r="H163" s="55"/>
      <c r="I163" s="55"/>
      <c r="J163" s="55"/>
      <c r="K163" s="55"/>
      <c r="L163" s="55"/>
      <c r="M163" s="55"/>
      <c r="N163" s="55"/>
      <c r="O163" s="55"/>
      <c r="P163" s="55"/>
      <c r="Q163" s="55"/>
      <c r="R163" s="55"/>
      <c r="S163" s="55"/>
      <c r="T163" s="55"/>
      <c r="U163" s="55"/>
      <c r="V163" s="55"/>
      <c r="W163" s="55"/>
      <c r="X163" s="55"/>
      <c r="Y163" s="55"/>
      <c r="Z163" s="63"/>
      <c r="AA163" s="63"/>
      <c r="AB163" s="63"/>
      <c r="AC163" s="63"/>
      <c r="AD163" s="63"/>
      <c r="AE163" s="63"/>
      <c r="AF163" s="63"/>
      <c r="AG163" s="63"/>
    </row>
    <row r="164" spans="1:33" x14ac:dyDescent="0.25">
      <c r="A164" s="55"/>
      <c r="B164" s="55"/>
      <c r="C164" s="55"/>
      <c r="D164" s="55"/>
      <c r="E164" s="55"/>
      <c r="F164" s="55"/>
      <c r="G164" s="55"/>
      <c r="H164" s="55"/>
      <c r="I164" s="55"/>
      <c r="J164" s="55"/>
      <c r="K164" s="55"/>
      <c r="L164" s="55"/>
      <c r="M164" s="55"/>
      <c r="N164" s="55"/>
      <c r="O164" s="55"/>
      <c r="P164" s="55"/>
      <c r="Q164" s="55"/>
      <c r="R164" s="55"/>
      <c r="S164" s="55"/>
      <c r="T164" s="55"/>
      <c r="U164" s="55"/>
      <c r="V164" s="55"/>
      <c r="W164" s="55"/>
      <c r="X164" s="55"/>
      <c r="Y164" s="55"/>
      <c r="Z164" s="63"/>
      <c r="AA164" s="63"/>
      <c r="AB164" s="63"/>
      <c r="AC164" s="63"/>
      <c r="AD164" s="63"/>
      <c r="AE164" s="63"/>
      <c r="AF164" s="63"/>
      <c r="AG164" s="63"/>
    </row>
    <row r="165" spans="1:33" x14ac:dyDescent="0.25">
      <c r="A165" s="55"/>
      <c r="B165" s="55"/>
      <c r="C165" s="55"/>
      <c r="D165" s="55"/>
      <c r="E165" s="55"/>
      <c r="F165" s="55"/>
      <c r="G165" s="55"/>
      <c r="H165" s="55"/>
      <c r="I165" s="55"/>
      <c r="J165" s="55"/>
      <c r="K165" s="55"/>
      <c r="L165" s="55"/>
      <c r="M165" s="55"/>
      <c r="N165" s="55"/>
      <c r="O165" s="55"/>
      <c r="P165" s="55"/>
      <c r="Q165" s="55"/>
      <c r="R165" s="55"/>
      <c r="S165" s="55"/>
      <c r="T165" s="55"/>
      <c r="U165" s="55"/>
      <c r="V165" s="55"/>
      <c r="W165" s="55"/>
      <c r="X165" s="55"/>
      <c r="Y165" s="55"/>
      <c r="Z165" s="63"/>
      <c r="AA165" s="63"/>
      <c r="AB165" s="63"/>
      <c r="AC165" s="63"/>
      <c r="AD165" s="63"/>
      <c r="AE165" s="63"/>
      <c r="AF165" s="63"/>
      <c r="AG165" s="63"/>
    </row>
    <row r="166" spans="1:33" x14ac:dyDescent="0.25">
      <c r="A166" s="55"/>
      <c r="B166" s="55"/>
      <c r="C166" s="55"/>
      <c r="D166" s="55"/>
      <c r="E166" s="55"/>
      <c r="F166" s="55"/>
      <c r="G166" s="55"/>
      <c r="H166" s="55"/>
      <c r="I166" s="55"/>
      <c r="J166" s="55"/>
      <c r="K166" s="55"/>
      <c r="L166" s="55"/>
      <c r="M166" s="55"/>
      <c r="N166" s="55"/>
      <c r="O166" s="55"/>
      <c r="P166" s="55"/>
      <c r="Q166" s="55"/>
      <c r="R166" s="55"/>
      <c r="S166" s="55"/>
      <c r="T166" s="55"/>
      <c r="U166" s="55"/>
      <c r="V166" s="55"/>
      <c r="W166" s="55"/>
      <c r="X166" s="55"/>
      <c r="Y166" s="55"/>
      <c r="Z166" s="63"/>
      <c r="AA166" s="63"/>
      <c r="AB166" s="63"/>
      <c r="AC166" s="63"/>
      <c r="AD166" s="63"/>
      <c r="AE166" s="63"/>
      <c r="AF166" s="63"/>
      <c r="AG166" s="63"/>
    </row>
    <row r="167" spans="1:33" x14ac:dyDescent="0.25">
      <c r="A167" s="55"/>
      <c r="B167" s="55"/>
      <c r="C167" s="55"/>
      <c r="D167" s="55"/>
      <c r="E167" s="55"/>
      <c r="F167" s="55"/>
      <c r="G167" s="55"/>
      <c r="H167" s="55"/>
      <c r="I167" s="55"/>
      <c r="J167" s="55"/>
      <c r="K167" s="55"/>
      <c r="L167" s="55"/>
      <c r="M167" s="55"/>
      <c r="N167" s="55"/>
      <c r="O167" s="55"/>
      <c r="P167" s="55"/>
      <c r="Q167" s="55"/>
      <c r="R167" s="55"/>
      <c r="S167" s="55"/>
      <c r="T167" s="55"/>
      <c r="U167" s="55"/>
      <c r="V167" s="55"/>
      <c r="W167" s="55"/>
      <c r="X167" s="55"/>
      <c r="Y167" s="55"/>
      <c r="Z167" s="63"/>
      <c r="AA167" s="63"/>
      <c r="AB167" s="63"/>
      <c r="AC167" s="63"/>
      <c r="AD167" s="63"/>
      <c r="AE167" s="63"/>
      <c r="AF167" s="63"/>
      <c r="AG167" s="63"/>
    </row>
    <row r="168" spans="1:33" x14ac:dyDescent="0.25">
      <c r="A168" s="55"/>
      <c r="B168" s="55"/>
      <c r="C168" s="55"/>
      <c r="D168" s="55"/>
      <c r="E168" s="55"/>
      <c r="F168" s="55"/>
      <c r="G168" s="55"/>
      <c r="H168" s="55"/>
      <c r="I168" s="55"/>
      <c r="J168" s="55"/>
      <c r="K168" s="55"/>
      <c r="L168" s="55"/>
      <c r="M168" s="55"/>
      <c r="N168" s="55"/>
      <c r="O168" s="55"/>
      <c r="P168" s="55"/>
      <c r="Q168" s="55"/>
      <c r="R168" s="55"/>
      <c r="S168" s="55"/>
      <c r="T168" s="55"/>
      <c r="U168" s="55"/>
      <c r="V168" s="55"/>
      <c r="W168" s="55"/>
      <c r="X168" s="55"/>
      <c r="Y168" s="55"/>
      <c r="Z168" s="63"/>
      <c r="AA168" s="63"/>
      <c r="AB168" s="63"/>
      <c r="AC168" s="63"/>
      <c r="AD168" s="63"/>
      <c r="AE168" s="63"/>
      <c r="AF168" s="63"/>
      <c r="AG168" s="63"/>
    </row>
    <row r="169" spans="1:33" x14ac:dyDescent="0.25">
      <c r="A169" s="55"/>
      <c r="B169" s="55"/>
      <c r="C169" s="55"/>
      <c r="D169" s="55"/>
      <c r="E169" s="55"/>
      <c r="F169" s="55"/>
      <c r="G169" s="55"/>
      <c r="H169" s="55"/>
      <c r="I169" s="55"/>
      <c r="J169" s="55"/>
      <c r="K169" s="55"/>
      <c r="L169" s="55"/>
      <c r="M169" s="55"/>
      <c r="N169" s="55"/>
      <c r="O169" s="55"/>
      <c r="P169" s="55"/>
      <c r="Q169" s="55"/>
      <c r="R169" s="55"/>
      <c r="S169" s="55"/>
      <c r="T169" s="55"/>
      <c r="U169" s="55"/>
      <c r="V169" s="55"/>
      <c r="W169" s="55"/>
      <c r="X169" s="55"/>
      <c r="Y169" s="55"/>
      <c r="Z169" s="63"/>
      <c r="AA169" s="63"/>
      <c r="AB169" s="63"/>
      <c r="AC169" s="63"/>
      <c r="AD169" s="63"/>
      <c r="AE169" s="63"/>
      <c r="AF169" s="63"/>
      <c r="AG169" s="63"/>
    </row>
    <row r="170" spans="1:33" x14ac:dyDescent="0.25">
      <c r="A170" s="55"/>
      <c r="B170" s="55"/>
      <c r="C170" s="55"/>
      <c r="D170" s="55"/>
      <c r="E170" s="55"/>
      <c r="F170" s="55"/>
      <c r="G170" s="55"/>
      <c r="H170" s="55"/>
      <c r="I170" s="55"/>
      <c r="J170" s="55"/>
      <c r="K170" s="55"/>
      <c r="L170" s="55"/>
      <c r="M170" s="55"/>
      <c r="N170" s="55"/>
      <c r="O170" s="55"/>
      <c r="P170" s="55"/>
      <c r="Q170" s="55"/>
      <c r="R170" s="55"/>
      <c r="S170" s="55"/>
      <c r="T170" s="55"/>
      <c r="U170" s="55"/>
      <c r="V170" s="55"/>
      <c r="W170" s="55"/>
      <c r="X170" s="55"/>
      <c r="Y170" s="55"/>
      <c r="Z170" s="63"/>
      <c r="AA170" s="63"/>
      <c r="AB170" s="63"/>
      <c r="AC170" s="63"/>
      <c r="AD170" s="63"/>
      <c r="AE170" s="63"/>
      <c r="AF170" s="63"/>
      <c r="AG170" s="63"/>
    </row>
    <row r="171" spans="1:33" x14ac:dyDescent="0.25">
      <c r="A171" s="55"/>
      <c r="B171" s="55"/>
      <c r="C171" s="55"/>
      <c r="D171" s="55"/>
      <c r="E171" s="55"/>
      <c r="F171" s="55"/>
      <c r="G171" s="55"/>
      <c r="H171" s="55"/>
      <c r="I171" s="55"/>
      <c r="J171" s="55"/>
      <c r="K171" s="55"/>
      <c r="L171" s="55"/>
      <c r="M171" s="55"/>
      <c r="N171" s="55"/>
      <c r="O171" s="55"/>
      <c r="P171" s="55"/>
      <c r="Q171" s="55"/>
      <c r="R171" s="55"/>
      <c r="S171" s="55"/>
      <c r="T171" s="55"/>
      <c r="U171" s="55"/>
      <c r="V171" s="55"/>
      <c r="W171" s="55"/>
      <c r="X171" s="55"/>
      <c r="Y171" s="55"/>
      <c r="Z171" s="63"/>
      <c r="AA171" s="63"/>
      <c r="AB171" s="63"/>
      <c r="AC171" s="63"/>
      <c r="AD171" s="63"/>
      <c r="AE171" s="63"/>
      <c r="AF171" s="63"/>
      <c r="AG171" s="63"/>
    </row>
    <row r="172" spans="1:33" x14ac:dyDescent="0.25">
      <c r="A172" s="55"/>
      <c r="B172" s="55"/>
      <c r="C172" s="55"/>
      <c r="D172" s="55"/>
      <c r="E172" s="55"/>
      <c r="F172" s="55"/>
      <c r="G172" s="55"/>
      <c r="H172" s="55"/>
      <c r="I172" s="55"/>
      <c r="J172" s="55"/>
      <c r="K172" s="55"/>
      <c r="L172" s="55"/>
      <c r="M172" s="55"/>
      <c r="N172" s="55"/>
      <c r="O172" s="55"/>
      <c r="P172" s="55"/>
      <c r="Q172" s="55"/>
      <c r="R172" s="55"/>
      <c r="S172" s="55"/>
      <c r="T172" s="55"/>
      <c r="U172" s="55"/>
      <c r="V172" s="55"/>
      <c r="W172" s="55"/>
      <c r="X172" s="55"/>
      <c r="Y172" s="55"/>
      <c r="Z172" s="63"/>
      <c r="AA172" s="63"/>
      <c r="AB172" s="63"/>
      <c r="AC172" s="63"/>
      <c r="AD172" s="63"/>
      <c r="AE172" s="63"/>
      <c r="AF172" s="63"/>
      <c r="AG172" s="63"/>
    </row>
    <row r="173" spans="1:33" x14ac:dyDescent="0.25">
      <c r="A173" s="55"/>
      <c r="B173" s="55"/>
      <c r="C173" s="55"/>
      <c r="D173" s="55"/>
      <c r="E173" s="55"/>
      <c r="F173" s="55"/>
      <c r="G173" s="55"/>
      <c r="H173" s="55"/>
      <c r="I173" s="55"/>
      <c r="J173" s="55"/>
      <c r="K173" s="55"/>
      <c r="L173" s="55"/>
      <c r="M173" s="55"/>
      <c r="N173" s="55"/>
      <c r="O173" s="55"/>
      <c r="P173" s="55"/>
      <c r="Q173" s="55"/>
      <c r="R173" s="55"/>
      <c r="S173" s="55"/>
      <c r="T173" s="55"/>
      <c r="U173" s="55"/>
      <c r="V173" s="55"/>
      <c r="W173" s="55"/>
      <c r="X173" s="55"/>
      <c r="Y173" s="55"/>
      <c r="Z173" s="63"/>
      <c r="AA173" s="63"/>
      <c r="AB173" s="63"/>
      <c r="AC173" s="63"/>
      <c r="AD173" s="63"/>
      <c r="AE173" s="63"/>
      <c r="AF173" s="63"/>
      <c r="AG173" s="63"/>
    </row>
    <row r="174" spans="1:33" x14ac:dyDescent="0.25">
      <c r="A174" s="55"/>
      <c r="B174" s="55"/>
      <c r="C174" s="55"/>
      <c r="D174" s="55"/>
      <c r="E174" s="55"/>
      <c r="F174" s="55"/>
      <c r="G174" s="55"/>
      <c r="H174" s="55"/>
      <c r="I174" s="55"/>
      <c r="J174" s="55"/>
      <c r="K174" s="55"/>
      <c r="L174" s="55"/>
      <c r="M174" s="55"/>
      <c r="N174" s="55"/>
      <c r="O174" s="55"/>
      <c r="P174" s="55"/>
      <c r="Q174" s="55"/>
      <c r="R174" s="55"/>
      <c r="S174" s="55"/>
      <c r="T174" s="55"/>
      <c r="U174" s="55"/>
      <c r="V174" s="55"/>
      <c r="W174" s="55"/>
      <c r="X174" s="55"/>
      <c r="Y174" s="55"/>
      <c r="Z174" s="63"/>
      <c r="AA174" s="63"/>
      <c r="AB174" s="63"/>
      <c r="AC174" s="63"/>
      <c r="AD174" s="63"/>
      <c r="AE174" s="63"/>
      <c r="AF174" s="63"/>
      <c r="AG174" s="63"/>
    </row>
    <row r="175" spans="1:33" x14ac:dyDescent="0.25">
      <c r="A175" s="55"/>
      <c r="B175" s="55"/>
      <c r="C175" s="55"/>
      <c r="D175" s="55"/>
      <c r="E175" s="55"/>
      <c r="F175" s="55"/>
      <c r="G175" s="55"/>
      <c r="H175" s="55"/>
      <c r="I175" s="55"/>
      <c r="J175" s="55"/>
      <c r="K175" s="55"/>
      <c r="L175" s="55"/>
      <c r="M175" s="55"/>
      <c r="N175" s="55"/>
      <c r="O175" s="55"/>
      <c r="P175" s="55"/>
      <c r="Q175" s="55"/>
      <c r="R175" s="55"/>
      <c r="S175" s="55"/>
      <c r="T175" s="55"/>
      <c r="U175" s="55"/>
      <c r="V175" s="55"/>
      <c r="W175" s="55"/>
      <c r="X175" s="55"/>
      <c r="Y175" s="55"/>
      <c r="Z175" s="63"/>
      <c r="AA175" s="63"/>
      <c r="AB175" s="63"/>
      <c r="AC175" s="63"/>
      <c r="AD175" s="63"/>
      <c r="AE175" s="63"/>
      <c r="AF175" s="63"/>
      <c r="AG175" s="63"/>
    </row>
    <row r="176" spans="1:33" x14ac:dyDescent="0.25">
      <c r="A176" s="55"/>
      <c r="B176" s="55"/>
      <c r="C176" s="55"/>
      <c r="D176" s="55"/>
      <c r="E176" s="55"/>
      <c r="F176" s="55"/>
      <c r="G176" s="55"/>
      <c r="H176" s="55"/>
      <c r="I176" s="55"/>
      <c r="J176" s="55"/>
      <c r="K176" s="55"/>
      <c r="L176" s="55"/>
      <c r="M176" s="55"/>
      <c r="N176" s="55"/>
      <c r="O176" s="55"/>
      <c r="P176" s="55"/>
      <c r="Q176" s="55"/>
      <c r="R176" s="55"/>
      <c r="S176" s="55"/>
      <c r="T176" s="55"/>
      <c r="U176" s="55"/>
      <c r="V176" s="55"/>
      <c r="W176" s="55"/>
      <c r="X176" s="55"/>
      <c r="Y176" s="55"/>
      <c r="Z176" s="63"/>
      <c r="AA176" s="63"/>
      <c r="AB176" s="63"/>
      <c r="AC176" s="63"/>
      <c r="AD176" s="63"/>
      <c r="AE176" s="63"/>
      <c r="AF176" s="63"/>
      <c r="AG176" s="63"/>
    </row>
    <row r="177" spans="1:33" x14ac:dyDescent="0.25">
      <c r="A177" s="55"/>
      <c r="B177" s="55"/>
      <c r="C177" s="55"/>
      <c r="D177" s="55"/>
      <c r="E177" s="55"/>
      <c r="F177" s="55"/>
      <c r="G177" s="55"/>
      <c r="H177" s="55"/>
      <c r="I177" s="55"/>
      <c r="J177" s="55"/>
      <c r="K177" s="55"/>
      <c r="L177" s="55"/>
      <c r="M177" s="55"/>
      <c r="N177" s="55"/>
      <c r="O177" s="55"/>
      <c r="P177" s="55"/>
      <c r="Q177" s="55"/>
      <c r="R177" s="55"/>
      <c r="S177" s="55"/>
      <c r="T177" s="55"/>
      <c r="U177" s="55"/>
      <c r="V177" s="55"/>
      <c r="W177" s="55"/>
      <c r="X177" s="55"/>
      <c r="Y177" s="55"/>
      <c r="Z177" s="63"/>
      <c r="AA177" s="63"/>
      <c r="AB177" s="63"/>
      <c r="AC177" s="63"/>
      <c r="AD177" s="63"/>
      <c r="AE177" s="63"/>
      <c r="AF177" s="63"/>
      <c r="AG177" s="63"/>
    </row>
    <row r="178" spans="1:33" x14ac:dyDescent="0.25">
      <c r="A178" s="55"/>
      <c r="B178" s="55"/>
      <c r="C178" s="55"/>
      <c r="D178" s="55"/>
      <c r="E178" s="55"/>
      <c r="F178" s="55"/>
      <c r="G178" s="55"/>
      <c r="H178" s="55"/>
      <c r="I178" s="55"/>
      <c r="J178" s="55"/>
      <c r="K178" s="55"/>
      <c r="L178" s="55"/>
      <c r="M178" s="55"/>
      <c r="N178" s="55"/>
      <c r="O178" s="55"/>
      <c r="P178" s="55"/>
      <c r="Q178" s="55"/>
      <c r="R178" s="55"/>
      <c r="S178" s="55"/>
      <c r="T178" s="55"/>
      <c r="U178" s="55"/>
      <c r="V178" s="55"/>
      <c r="W178" s="55"/>
      <c r="X178" s="55"/>
      <c r="Y178" s="55"/>
      <c r="Z178" s="63"/>
      <c r="AA178" s="63"/>
      <c r="AB178" s="63"/>
      <c r="AC178" s="63"/>
      <c r="AD178" s="63"/>
      <c r="AE178" s="63"/>
      <c r="AF178" s="63"/>
      <c r="AG178" s="63"/>
    </row>
    <row r="179" spans="1:33" x14ac:dyDescent="0.25">
      <c r="A179" s="55"/>
      <c r="B179" s="55"/>
      <c r="C179" s="55"/>
      <c r="D179" s="55"/>
      <c r="E179" s="55"/>
      <c r="F179" s="55"/>
      <c r="G179" s="55"/>
      <c r="H179" s="55"/>
      <c r="I179" s="55"/>
      <c r="J179" s="55"/>
      <c r="K179" s="55"/>
      <c r="L179" s="55"/>
      <c r="M179" s="55"/>
      <c r="N179" s="55"/>
      <c r="O179" s="55"/>
      <c r="P179" s="55"/>
      <c r="Q179" s="55"/>
      <c r="R179" s="55"/>
      <c r="S179" s="55"/>
      <c r="T179" s="55"/>
      <c r="U179" s="55"/>
      <c r="V179" s="55"/>
      <c r="W179" s="55"/>
      <c r="X179" s="55"/>
      <c r="Y179" s="55"/>
      <c r="Z179" s="63"/>
      <c r="AA179" s="63"/>
      <c r="AB179" s="63"/>
      <c r="AC179" s="63"/>
      <c r="AD179" s="63"/>
      <c r="AE179" s="63"/>
      <c r="AF179" s="63"/>
      <c r="AG179" s="63"/>
    </row>
    <row r="180" spans="1:33" x14ac:dyDescent="0.25">
      <c r="A180" s="55"/>
      <c r="B180" s="55"/>
      <c r="C180" s="55"/>
      <c r="D180" s="55"/>
      <c r="E180" s="55"/>
      <c r="F180" s="55"/>
      <c r="G180" s="55"/>
      <c r="H180" s="55"/>
      <c r="I180" s="55"/>
      <c r="J180" s="55"/>
      <c r="K180" s="55"/>
      <c r="L180" s="55"/>
      <c r="M180" s="55"/>
      <c r="N180" s="55"/>
      <c r="O180" s="55"/>
      <c r="P180" s="55"/>
      <c r="Q180" s="55"/>
      <c r="R180" s="55"/>
      <c r="S180" s="55"/>
      <c r="T180" s="55"/>
      <c r="U180" s="55"/>
      <c r="V180" s="55"/>
      <c r="W180" s="55"/>
      <c r="X180" s="55"/>
      <c r="Y180" s="55"/>
      <c r="Z180" s="63"/>
      <c r="AA180" s="63"/>
      <c r="AB180" s="63"/>
      <c r="AC180" s="63"/>
      <c r="AD180" s="63"/>
      <c r="AE180" s="63"/>
      <c r="AF180" s="63"/>
      <c r="AG180" s="63"/>
    </row>
    <row r="181" spans="1:33" x14ac:dyDescent="0.25">
      <c r="A181" s="55"/>
      <c r="B181" s="55"/>
      <c r="C181" s="55"/>
      <c r="D181" s="55"/>
      <c r="E181" s="55"/>
      <c r="F181" s="55"/>
      <c r="G181" s="55"/>
      <c r="H181" s="55"/>
      <c r="I181" s="55"/>
      <c r="J181" s="55"/>
      <c r="K181" s="55"/>
      <c r="L181" s="55"/>
      <c r="M181" s="55"/>
      <c r="N181" s="55"/>
      <c r="O181" s="55"/>
      <c r="P181" s="55"/>
      <c r="Q181" s="55"/>
      <c r="R181" s="55"/>
      <c r="S181" s="55"/>
      <c r="T181" s="55"/>
      <c r="U181" s="55"/>
      <c r="V181" s="55"/>
      <c r="W181" s="55"/>
      <c r="X181" s="55"/>
      <c r="Y181" s="55"/>
      <c r="Z181" s="63"/>
      <c r="AA181" s="63"/>
      <c r="AB181" s="63"/>
      <c r="AC181" s="63"/>
      <c r="AD181" s="63"/>
      <c r="AE181" s="63"/>
      <c r="AF181" s="63"/>
      <c r="AG181" s="63"/>
    </row>
    <row r="182" spans="1:33" x14ac:dyDescent="0.25">
      <c r="A182" s="55"/>
      <c r="B182" s="55"/>
      <c r="C182" s="55"/>
      <c r="D182" s="55"/>
      <c r="E182" s="55"/>
      <c r="F182" s="55"/>
      <c r="G182" s="55"/>
      <c r="H182" s="55"/>
      <c r="I182" s="55"/>
      <c r="J182" s="55"/>
      <c r="K182" s="55"/>
      <c r="L182" s="55"/>
      <c r="M182" s="55"/>
      <c r="N182" s="55"/>
      <c r="O182" s="55"/>
      <c r="P182" s="55"/>
      <c r="Q182" s="55"/>
      <c r="R182" s="55"/>
      <c r="S182" s="55"/>
      <c r="T182" s="55"/>
      <c r="U182" s="55"/>
      <c r="V182" s="55"/>
      <c r="W182" s="55"/>
      <c r="X182" s="55"/>
      <c r="Y182" s="55"/>
      <c r="Z182" s="63"/>
      <c r="AA182" s="63"/>
      <c r="AB182" s="63"/>
      <c r="AC182" s="63"/>
      <c r="AD182" s="63"/>
      <c r="AE182" s="63"/>
      <c r="AF182" s="63"/>
      <c r="AG182" s="63"/>
    </row>
    <row r="183" spans="1:33" x14ac:dyDescent="0.25">
      <c r="A183" s="55"/>
      <c r="B183" s="55"/>
      <c r="C183" s="55"/>
      <c r="D183" s="55"/>
      <c r="E183" s="55"/>
      <c r="F183" s="55"/>
      <c r="G183" s="55"/>
      <c r="H183" s="55"/>
      <c r="I183" s="55"/>
      <c r="J183" s="55"/>
      <c r="K183" s="55"/>
      <c r="L183" s="55"/>
      <c r="M183" s="55"/>
      <c r="N183" s="55"/>
      <c r="O183" s="55"/>
      <c r="P183" s="55"/>
      <c r="Q183" s="55"/>
      <c r="R183" s="55"/>
      <c r="S183" s="55"/>
      <c r="T183" s="55"/>
      <c r="U183" s="55"/>
      <c r="V183" s="55"/>
      <c r="W183" s="55"/>
      <c r="X183" s="55"/>
      <c r="Y183" s="55"/>
      <c r="Z183" s="63"/>
      <c r="AA183" s="63"/>
      <c r="AB183" s="63"/>
      <c r="AC183" s="63"/>
      <c r="AD183" s="63"/>
      <c r="AE183" s="63"/>
      <c r="AF183" s="63"/>
      <c r="AG183" s="63"/>
    </row>
    <row r="184" spans="1:33" x14ac:dyDescent="0.25">
      <c r="A184" s="55"/>
      <c r="B184" s="55"/>
      <c r="C184" s="55"/>
      <c r="D184" s="55"/>
      <c r="E184" s="55"/>
      <c r="F184" s="55"/>
      <c r="G184" s="55"/>
      <c r="H184" s="55"/>
      <c r="I184" s="55"/>
      <c r="J184" s="55"/>
      <c r="K184" s="55"/>
      <c r="L184" s="55"/>
      <c r="M184" s="55"/>
      <c r="N184" s="55"/>
      <c r="O184" s="55"/>
      <c r="P184" s="55"/>
      <c r="Q184" s="55"/>
      <c r="R184" s="55"/>
      <c r="S184" s="55"/>
      <c r="T184" s="55"/>
      <c r="U184" s="55"/>
      <c r="V184" s="55"/>
      <c r="W184" s="55"/>
      <c r="X184" s="55"/>
      <c r="Y184" s="55"/>
      <c r="Z184" s="63"/>
      <c r="AA184" s="63"/>
      <c r="AB184" s="63"/>
      <c r="AC184" s="63"/>
      <c r="AD184" s="63"/>
      <c r="AE184" s="63"/>
      <c r="AF184" s="63"/>
      <c r="AG184" s="63"/>
    </row>
    <row r="185" spans="1:33" x14ac:dyDescent="0.25">
      <c r="A185" s="55"/>
      <c r="B185" s="55"/>
      <c r="C185" s="55"/>
      <c r="D185" s="55"/>
      <c r="E185" s="55"/>
      <c r="F185" s="55"/>
      <c r="G185" s="55"/>
      <c r="H185" s="55"/>
      <c r="I185" s="55"/>
      <c r="J185" s="55"/>
      <c r="K185" s="55"/>
      <c r="L185" s="55"/>
      <c r="M185" s="55"/>
      <c r="N185" s="55"/>
      <c r="O185" s="55"/>
      <c r="P185" s="55"/>
      <c r="Q185" s="55"/>
      <c r="R185" s="55"/>
      <c r="S185" s="55"/>
      <c r="T185" s="55"/>
      <c r="U185" s="55"/>
      <c r="V185" s="55"/>
      <c r="W185" s="55"/>
      <c r="X185" s="55"/>
      <c r="Y185" s="55"/>
      <c r="Z185" s="63"/>
      <c r="AA185" s="63"/>
      <c r="AB185" s="63"/>
      <c r="AC185" s="63"/>
      <c r="AD185" s="63"/>
      <c r="AE185" s="63"/>
      <c r="AF185" s="63"/>
      <c r="AG185" s="63"/>
    </row>
    <row r="186" spans="1:33" x14ac:dyDescent="0.25">
      <c r="A186" s="55"/>
      <c r="B186" s="55"/>
      <c r="C186" s="55"/>
      <c r="D186" s="55"/>
      <c r="E186" s="55"/>
      <c r="F186" s="55"/>
      <c r="G186" s="55"/>
      <c r="H186" s="55"/>
      <c r="I186" s="55"/>
      <c r="J186" s="55"/>
      <c r="K186" s="55"/>
      <c r="L186" s="55"/>
      <c r="M186" s="55"/>
      <c r="N186" s="55"/>
      <c r="O186" s="55"/>
      <c r="P186" s="55"/>
      <c r="Q186" s="55"/>
      <c r="R186" s="55"/>
      <c r="S186" s="55"/>
      <c r="T186" s="55"/>
      <c r="U186" s="55"/>
      <c r="V186" s="55"/>
      <c r="W186" s="55"/>
      <c r="X186" s="55"/>
      <c r="Y186" s="55"/>
      <c r="Z186" s="63"/>
      <c r="AA186" s="63"/>
      <c r="AB186" s="63"/>
      <c r="AC186" s="63"/>
      <c r="AD186" s="63"/>
      <c r="AE186" s="63"/>
      <c r="AF186" s="63"/>
      <c r="AG186" s="63"/>
    </row>
    <row r="187" spans="1:33" x14ac:dyDescent="0.25">
      <c r="A187" s="55"/>
      <c r="B187" s="55"/>
      <c r="C187" s="55"/>
      <c r="D187" s="55"/>
      <c r="E187" s="55"/>
      <c r="F187" s="55"/>
      <c r="G187" s="55"/>
      <c r="H187" s="55"/>
      <c r="I187" s="55"/>
      <c r="J187" s="55"/>
      <c r="K187" s="55"/>
      <c r="L187" s="55"/>
      <c r="M187" s="55"/>
      <c r="N187" s="55"/>
      <c r="O187" s="55"/>
      <c r="P187" s="55"/>
      <c r="Q187" s="55"/>
      <c r="R187" s="55"/>
      <c r="S187" s="55"/>
      <c r="T187" s="55"/>
      <c r="U187" s="55"/>
      <c r="V187" s="55"/>
      <c r="W187" s="55"/>
      <c r="X187" s="55"/>
      <c r="Y187" s="55"/>
      <c r="Z187" s="63"/>
      <c r="AA187" s="63"/>
      <c r="AB187" s="63"/>
      <c r="AC187" s="63"/>
      <c r="AD187" s="63"/>
      <c r="AE187" s="63"/>
      <c r="AF187" s="63"/>
      <c r="AG187" s="63"/>
    </row>
    <row r="188" spans="1:33" x14ac:dyDescent="0.25">
      <c r="A188" s="55"/>
      <c r="B188" s="55"/>
      <c r="C188" s="55"/>
      <c r="D188" s="55"/>
      <c r="E188" s="55"/>
      <c r="F188" s="55"/>
      <c r="G188" s="55"/>
      <c r="H188" s="55"/>
      <c r="I188" s="55"/>
      <c r="J188" s="55"/>
      <c r="K188" s="55"/>
      <c r="L188" s="55"/>
      <c r="M188" s="55"/>
      <c r="N188" s="55"/>
      <c r="O188" s="55"/>
      <c r="P188" s="55"/>
      <c r="Q188" s="55"/>
      <c r="R188" s="55"/>
      <c r="S188" s="55"/>
      <c r="T188" s="55"/>
      <c r="U188" s="55"/>
      <c r="V188" s="55"/>
      <c r="W188" s="55"/>
      <c r="X188" s="55"/>
      <c r="Y188" s="55"/>
      <c r="Z188" s="63"/>
      <c r="AA188" s="63"/>
      <c r="AB188" s="63"/>
      <c r="AC188" s="63"/>
      <c r="AD188" s="63"/>
      <c r="AE188" s="63"/>
      <c r="AF188" s="63"/>
      <c r="AG188" s="63"/>
    </row>
    <row r="189" spans="1:33" x14ac:dyDescent="0.25">
      <c r="A189" s="55"/>
      <c r="B189" s="55"/>
      <c r="C189" s="55"/>
      <c r="D189" s="55"/>
      <c r="E189" s="55"/>
      <c r="F189" s="55"/>
      <c r="G189" s="55"/>
      <c r="H189" s="55"/>
      <c r="I189" s="55"/>
      <c r="J189" s="55"/>
      <c r="K189" s="55"/>
      <c r="L189" s="55"/>
      <c r="M189" s="55"/>
      <c r="N189" s="55"/>
      <c r="O189" s="55"/>
      <c r="P189" s="55"/>
      <c r="Q189" s="55"/>
      <c r="R189" s="55"/>
      <c r="S189" s="55"/>
      <c r="T189" s="55"/>
      <c r="U189" s="55"/>
      <c r="V189" s="55"/>
      <c r="W189" s="55"/>
      <c r="X189" s="55"/>
      <c r="Y189" s="55"/>
      <c r="Z189" s="63"/>
      <c r="AA189" s="63"/>
      <c r="AB189" s="63"/>
      <c r="AC189" s="63"/>
      <c r="AD189" s="63"/>
      <c r="AE189" s="63"/>
      <c r="AF189" s="63"/>
      <c r="AG189" s="63"/>
    </row>
    <row r="190" spans="1:33" x14ac:dyDescent="0.25">
      <c r="A190" s="55"/>
      <c r="B190" s="55"/>
      <c r="C190" s="55"/>
      <c r="D190" s="55"/>
      <c r="E190" s="55"/>
      <c r="F190" s="55"/>
      <c r="G190" s="55"/>
      <c r="H190" s="55"/>
      <c r="I190" s="55"/>
      <c r="J190" s="55"/>
      <c r="K190" s="55"/>
      <c r="L190" s="55"/>
      <c r="M190" s="55"/>
      <c r="N190" s="55"/>
      <c r="O190" s="55"/>
      <c r="P190" s="55"/>
      <c r="Q190" s="55"/>
      <c r="R190" s="55"/>
      <c r="S190" s="55"/>
      <c r="T190" s="55"/>
      <c r="U190" s="55"/>
      <c r="V190" s="55"/>
      <c r="W190" s="55"/>
      <c r="X190" s="55"/>
      <c r="Y190" s="55"/>
      <c r="Z190" s="63"/>
      <c r="AA190" s="63"/>
      <c r="AB190" s="63"/>
      <c r="AC190" s="63"/>
      <c r="AD190" s="63"/>
      <c r="AE190" s="63"/>
      <c r="AF190" s="63"/>
      <c r="AG190" s="63"/>
    </row>
    <row r="191" spans="1:33" x14ac:dyDescent="0.25">
      <c r="A191" s="55"/>
      <c r="B191" s="55"/>
      <c r="C191" s="55"/>
      <c r="D191" s="55"/>
      <c r="E191" s="55"/>
      <c r="F191" s="55"/>
      <c r="G191" s="55"/>
      <c r="H191" s="55"/>
      <c r="I191" s="55"/>
      <c r="J191" s="55"/>
      <c r="K191" s="55"/>
      <c r="L191" s="55"/>
      <c r="M191" s="55"/>
      <c r="N191" s="55"/>
      <c r="O191" s="55"/>
      <c r="P191" s="55"/>
      <c r="Q191" s="55"/>
      <c r="R191" s="55"/>
      <c r="S191" s="55"/>
      <c r="T191" s="55"/>
      <c r="U191" s="55"/>
      <c r="V191" s="55"/>
      <c r="W191" s="55"/>
      <c r="X191" s="55"/>
      <c r="Y191" s="55"/>
      <c r="Z191" s="63"/>
      <c r="AA191" s="63"/>
      <c r="AB191" s="63"/>
      <c r="AC191" s="63"/>
      <c r="AD191" s="63"/>
      <c r="AE191" s="63"/>
      <c r="AF191" s="63"/>
      <c r="AG191" s="63"/>
    </row>
    <row r="192" spans="1:33" x14ac:dyDescent="0.25">
      <c r="A192" s="55"/>
      <c r="B192" s="55"/>
      <c r="C192" s="55"/>
      <c r="D192" s="55"/>
      <c r="E192" s="55"/>
      <c r="F192" s="55"/>
      <c r="G192" s="55"/>
      <c r="H192" s="55"/>
      <c r="I192" s="55"/>
      <c r="J192" s="55"/>
      <c r="K192" s="55"/>
      <c r="L192" s="55"/>
      <c r="M192" s="55"/>
      <c r="N192" s="55"/>
      <c r="O192" s="55"/>
      <c r="P192" s="55"/>
      <c r="Q192" s="55"/>
      <c r="R192" s="55"/>
      <c r="S192" s="55"/>
      <c r="T192" s="55"/>
      <c r="U192" s="55"/>
      <c r="V192" s="55"/>
      <c r="W192" s="55"/>
      <c r="X192" s="55"/>
      <c r="Y192" s="55"/>
      <c r="Z192" s="63"/>
      <c r="AA192" s="63"/>
      <c r="AB192" s="63"/>
      <c r="AC192" s="63"/>
      <c r="AD192" s="63"/>
      <c r="AE192" s="63"/>
      <c r="AF192" s="63"/>
      <c r="AG192" s="63"/>
    </row>
    <row r="193" spans="1:33" x14ac:dyDescent="0.25">
      <c r="A193" s="55"/>
      <c r="B193" s="55"/>
      <c r="C193" s="55"/>
      <c r="D193" s="55"/>
      <c r="E193" s="55"/>
      <c r="F193" s="55"/>
      <c r="G193" s="55"/>
      <c r="H193" s="55"/>
      <c r="I193" s="55"/>
      <c r="J193" s="55"/>
      <c r="K193" s="55"/>
      <c r="L193" s="55"/>
      <c r="M193" s="55"/>
      <c r="N193" s="55"/>
      <c r="O193" s="55"/>
      <c r="P193" s="55"/>
      <c r="Q193" s="55"/>
      <c r="R193" s="55"/>
      <c r="S193" s="55"/>
      <c r="T193" s="55"/>
      <c r="U193" s="55"/>
      <c r="V193" s="55"/>
      <c r="W193" s="55"/>
      <c r="X193" s="55"/>
      <c r="Y193" s="55"/>
      <c r="Z193" s="63"/>
      <c r="AA193" s="63"/>
      <c r="AB193" s="63"/>
      <c r="AC193" s="63"/>
      <c r="AD193" s="63"/>
      <c r="AE193" s="63"/>
      <c r="AF193" s="63"/>
      <c r="AG193" s="63"/>
    </row>
    <row r="194" spans="1:33" x14ac:dyDescent="0.25">
      <c r="A194" s="55"/>
      <c r="B194" s="55"/>
      <c r="C194" s="55"/>
      <c r="D194" s="55"/>
      <c r="E194" s="55"/>
      <c r="F194" s="55"/>
      <c r="G194" s="55"/>
      <c r="H194" s="55"/>
      <c r="I194" s="55"/>
      <c r="J194" s="55"/>
      <c r="K194" s="55"/>
      <c r="L194" s="55"/>
      <c r="M194" s="55"/>
      <c r="N194" s="55"/>
      <c r="O194" s="55"/>
      <c r="P194" s="55"/>
      <c r="Q194" s="55"/>
      <c r="R194" s="55"/>
      <c r="S194" s="55"/>
      <c r="T194" s="55"/>
      <c r="U194" s="55"/>
      <c r="V194" s="55"/>
      <c r="W194" s="55"/>
      <c r="X194" s="55"/>
      <c r="Y194" s="55"/>
      <c r="Z194" s="63"/>
      <c r="AA194" s="63"/>
      <c r="AB194" s="63"/>
      <c r="AC194" s="63"/>
      <c r="AD194" s="63"/>
      <c r="AE194" s="63"/>
      <c r="AF194" s="63"/>
      <c r="AG194" s="63"/>
    </row>
    <row r="195" spans="1:33" x14ac:dyDescent="0.25">
      <c r="A195" s="55"/>
      <c r="B195" s="55"/>
      <c r="C195" s="55"/>
      <c r="D195" s="55"/>
      <c r="E195" s="55"/>
      <c r="F195" s="55"/>
      <c r="G195" s="55"/>
      <c r="H195" s="55"/>
      <c r="I195" s="55"/>
      <c r="J195" s="55"/>
      <c r="K195" s="55"/>
      <c r="L195" s="55"/>
      <c r="M195" s="55"/>
      <c r="N195" s="55"/>
      <c r="O195" s="55"/>
      <c r="P195" s="55"/>
      <c r="Q195" s="55"/>
      <c r="R195" s="55"/>
      <c r="S195" s="55"/>
      <c r="T195" s="55"/>
      <c r="U195" s="55"/>
      <c r="V195" s="55"/>
      <c r="W195" s="55"/>
      <c r="X195" s="55"/>
      <c r="Y195" s="55"/>
      <c r="Z195" s="63"/>
      <c r="AA195" s="63"/>
      <c r="AB195" s="63"/>
      <c r="AC195" s="63"/>
      <c r="AD195" s="63"/>
      <c r="AE195" s="63"/>
      <c r="AF195" s="63"/>
      <c r="AG195" s="63"/>
    </row>
    <row r="196" spans="1:33" x14ac:dyDescent="0.25">
      <c r="A196" s="55"/>
      <c r="B196" s="55"/>
      <c r="C196" s="55"/>
      <c r="D196" s="55"/>
      <c r="E196" s="55"/>
      <c r="F196" s="55"/>
      <c r="G196" s="55"/>
      <c r="H196" s="55"/>
      <c r="I196" s="55"/>
      <c r="J196" s="55"/>
      <c r="K196" s="55"/>
      <c r="L196" s="55"/>
      <c r="M196" s="55"/>
      <c r="N196" s="55"/>
      <c r="O196" s="55"/>
      <c r="P196" s="55"/>
      <c r="Q196" s="55"/>
      <c r="R196" s="55"/>
      <c r="S196" s="55"/>
      <c r="T196" s="55"/>
      <c r="U196" s="55"/>
      <c r="V196" s="55"/>
      <c r="W196" s="55"/>
      <c r="X196" s="55"/>
      <c r="Y196" s="55"/>
      <c r="Z196" s="63"/>
      <c r="AA196" s="63"/>
      <c r="AB196" s="63"/>
      <c r="AC196" s="63"/>
      <c r="AD196" s="63"/>
      <c r="AE196" s="63"/>
      <c r="AF196" s="63"/>
      <c r="AG196" s="63"/>
    </row>
    <row r="197" spans="1:33" x14ac:dyDescent="0.25">
      <c r="A197" s="55"/>
      <c r="B197" s="55"/>
      <c r="C197" s="55"/>
      <c r="D197" s="55"/>
      <c r="E197" s="55"/>
      <c r="F197" s="55"/>
      <c r="G197" s="55"/>
      <c r="H197" s="55"/>
      <c r="I197" s="55"/>
      <c r="J197" s="55"/>
      <c r="K197" s="55"/>
      <c r="L197" s="55"/>
      <c r="M197" s="55"/>
      <c r="N197" s="55"/>
      <c r="O197" s="55"/>
      <c r="P197" s="55"/>
      <c r="Q197" s="55"/>
      <c r="R197" s="55"/>
      <c r="S197" s="55"/>
      <c r="T197" s="55"/>
      <c r="U197" s="55"/>
      <c r="V197" s="55"/>
      <c r="W197" s="55"/>
      <c r="X197" s="55"/>
      <c r="Y197" s="55"/>
      <c r="Z197" s="63"/>
      <c r="AA197" s="63"/>
      <c r="AB197" s="63"/>
      <c r="AC197" s="63"/>
      <c r="AD197" s="63"/>
      <c r="AE197" s="63"/>
      <c r="AF197" s="63"/>
      <c r="AG197" s="63"/>
    </row>
    <row r="198" spans="1:33" x14ac:dyDescent="0.25">
      <c r="A198" s="55"/>
      <c r="B198" s="55"/>
      <c r="C198" s="55"/>
      <c r="D198" s="55"/>
      <c r="E198" s="55"/>
      <c r="F198" s="55"/>
      <c r="G198" s="55"/>
      <c r="H198" s="55"/>
      <c r="I198" s="55"/>
      <c r="J198" s="55"/>
      <c r="K198" s="55"/>
      <c r="L198" s="55"/>
      <c r="M198" s="55"/>
      <c r="N198" s="55"/>
      <c r="O198" s="55"/>
      <c r="P198" s="55"/>
      <c r="Q198" s="55"/>
      <c r="R198" s="55"/>
      <c r="S198" s="55"/>
      <c r="T198" s="55"/>
      <c r="U198" s="55"/>
      <c r="V198" s="55"/>
      <c r="W198" s="55"/>
      <c r="X198" s="55"/>
      <c r="Y198" s="55"/>
      <c r="Z198" s="63"/>
      <c r="AA198" s="63"/>
      <c r="AB198" s="63"/>
      <c r="AC198" s="63"/>
      <c r="AD198" s="63"/>
      <c r="AE198" s="63"/>
      <c r="AF198" s="63"/>
      <c r="AG198" s="63"/>
    </row>
    <row r="199" spans="1:33" x14ac:dyDescent="0.25">
      <c r="A199" s="55"/>
      <c r="B199" s="55"/>
      <c r="C199" s="55"/>
      <c r="D199" s="55"/>
      <c r="E199" s="55"/>
      <c r="F199" s="55"/>
      <c r="G199" s="55"/>
      <c r="H199" s="55"/>
      <c r="I199" s="55"/>
      <c r="J199" s="55"/>
      <c r="K199" s="55"/>
      <c r="L199" s="55"/>
      <c r="M199" s="55"/>
      <c r="N199" s="55"/>
      <c r="O199" s="55"/>
      <c r="P199" s="55"/>
      <c r="Q199" s="55"/>
      <c r="R199" s="55"/>
      <c r="S199" s="55"/>
      <c r="T199" s="55"/>
      <c r="U199" s="55"/>
      <c r="V199" s="55"/>
      <c r="W199" s="55"/>
      <c r="X199" s="55"/>
      <c r="Y199" s="55"/>
      <c r="Z199" s="63"/>
      <c r="AA199" s="63"/>
      <c r="AB199" s="63"/>
      <c r="AC199" s="63"/>
      <c r="AD199" s="63"/>
      <c r="AE199" s="63"/>
      <c r="AF199" s="63"/>
      <c r="AG199" s="63"/>
    </row>
    <row r="200" spans="1:33" x14ac:dyDescent="0.25">
      <c r="A200" s="55"/>
      <c r="B200" s="55"/>
      <c r="C200" s="55"/>
      <c r="D200" s="55"/>
      <c r="E200" s="55"/>
      <c r="F200" s="55"/>
      <c r="G200" s="55"/>
      <c r="H200" s="55"/>
      <c r="I200" s="55"/>
      <c r="J200" s="55"/>
      <c r="K200" s="55"/>
      <c r="L200" s="55"/>
      <c r="M200" s="55"/>
      <c r="N200" s="55"/>
      <c r="O200" s="55"/>
      <c r="P200" s="55"/>
      <c r="Q200" s="55"/>
      <c r="R200" s="55"/>
      <c r="S200" s="55"/>
      <c r="T200" s="55"/>
      <c r="U200" s="55"/>
      <c r="V200" s="55"/>
      <c r="W200" s="55"/>
      <c r="X200" s="55"/>
      <c r="Y200" s="55"/>
      <c r="Z200" s="63"/>
      <c r="AA200" s="63"/>
      <c r="AB200" s="63"/>
      <c r="AC200" s="63"/>
      <c r="AD200" s="63"/>
      <c r="AE200" s="63"/>
      <c r="AF200" s="63"/>
      <c r="AG200" s="63"/>
    </row>
  </sheetData>
  <mergeCells count="33">
    <mergeCell ref="X20:AA20"/>
    <mergeCell ref="AB20:AE20"/>
    <mergeCell ref="A14:U14"/>
    <mergeCell ref="A15:U15"/>
    <mergeCell ref="A18:U18"/>
    <mergeCell ref="A20:A22"/>
    <mergeCell ref="B20:B22"/>
    <mergeCell ref="C20:D21"/>
    <mergeCell ref="E20:F21"/>
    <mergeCell ref="G20:G22"/>
    <mergeCell ref="H20:K20"/>
    <mergeCell ref="A12:U12"/>
    <mergeCell ref="A4:U4"/>
    <mergeCell ref="A6:U6"/>
    <mergeCell ref="A8:U8"/>
    <mergeCell ref="A9:U9"/>
    <mergeCell ref="A11:U11"/>
    <mergeCell ref="AF20:AG21"/>
    <mergeCell ref="H21:I21"/>
    <mergeCell ref="J21:K21"/>
    <mergeCell ref="L21:M21"/>
    <mergeCell ref="N21:O21"/>
    <mergeCell ref="P21:Q21"/>
    <mergeCell ref="R21:S21"/>
    <mergeCell ref="T21:U21"/>
    <mergeCell ref="V21:W21"/>
    <mergeCell ref="X21:Y21"/>
    <mergeCell ref="Z21:AA21"/>
    <mergeCell ref="AB21:AC21"/>
    <mergeCell ref="AD21:AE21"/>
    <mergeCell ref="L20:O20"/>
    <mergeCell ref="P20:S20"/>
    <mergeCell ref="T20:W20"/>
  </mergeCells>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65"/>
  <sheetViews>
    <sheetView topLeftCell="A49" zoomScale="70" zoomScaleNormal="70" workbookViewId="0">
      <selection activeCell="I44" sqref="I44"/>
    </sheetView>
  </sheetViews>
  <sheetFormatPr defaultRowHeight="15" x14ac:dyDescent="0.25"/>
  <cols>
    <col min="2" max="2" width="22.7109375" customWidth="1"/>
    <col min="3" max="3" width="22.140625" customWidth="1"/>
    <col min="4" max="4" width="17.140625" customWidth="1"/>
    <col min="17" max="17" width="19.7109375" customWidth="1"/>
    <col min="18" max="18" width="61.42578125" customWidth="1"/>
    <col min="19" max="19" width="15" customWidth="1"/>
    <col min="20" max="20" width="17.42578125" customWidth="1"/>
    <col min="21" max="21" width="25" customWidth="1"/>
    <col min="22" max="22" width="17.7109375" customWidth="1"/>
    <col min="23" max="24" width="10.7109375" customWidth="1"/>
    <col min="25" max="25" width="18.7109375" customWidth="1"/>
    <col min="26" max="26" width="14.140625" customWidth="1"/>
    <col min="27" max="27" width="52.42578125" customWidth="1"/>
    <col min="28" max="28" width="17" customWidth="1"/>
    <col min="29" max="29" width="17.140625" customWidth="1"/>
    <col min="30" max="30" width="10.7109375" customWidth="1"/>
    <col min="31" max="31" width="20.7109375" customWidth="1"/>
    <col min="32" max="32" width="21.5703125" customWidth="1"/>
    <col min="33" max="33" width="23.85546875" customWidth="1"/>
    <col min="34" max="34" width="17.42578125" customWidth="1"/>
    <col min="35" max="35" width="19.140625" customWidth="1"/>
    <col min="36" max="41" width="16.85546875" customWidth="1"/>
    <col min="42" max="42" width="24.140625" customWidth="1"/>
    <col min="43" max="43" width="17.28515625" customWidth="1"/>
    <col min="44" max="45" width="13.28515625" customWidth="1"/>
    <col min="46" max="51" width="13.85546875" customWidth="1"/>
    <col min="52" max="52" width="87.5703125" customWidth="1"/>
  </cols>
  <sheetData>
    <row r="1" spans="1:52" ht="15.75" x14ac:dyDescent="0.25">
      <c r="A1" s="81"/>
      <c r="B1" s="81"/>
      <c r="C1" s="82" t="s">
        <v>407</v>
      </c>
      <c r="D1" s="81"/>
      <c r="E1" s="81"/>
      <c r="F1" s="81"/>
      <c r="G1" s="81"/>
      <c r="H1" s="81"/>
      <c r="I1" s="81"/>
      <c r="J1" s="81"/>
      <c r="K1" s="81"/>
      <c r="L1" s="81"/>
      <c r="M1" s="81"/>
      <c r="N1" s="81"/>
      <c r="O1" s="81"/>
      <c r="P1" s="81"/>
      <c r="Q1" s="81"/>
      <c r="R1" s="81"/>
      <c r="S1" s="81"/>
      <c r="T1" s="81"/>
      <c r="U1" s="81"/>
      <c r="V1" s="81"/>
      <c r="W1" s="81"/>
      <c r="X1" s="81"/>
      <c r="Y1" s="81"/>
      <c r="Z1" s="81"/>
      <c r="AA1" s="81"/>
      <c r="AB1" s="81"/>
      <c r="AC1" s="81"/>
      <c r="AD1" s="81"/>
      <c r="AE1" s="81"/>
      <c r="AF1" s="81"/>
      <c r="AG1" s="81"/>
      <c r="AH1" s="81"/>
      <c r="AI1" s="81"/>
      <c r="AJ1" s="81"/>
      <c r="AK1" s="81"/>
      <c r="AL1" s="81"/>
      <c r="AM1" s="81"/>
      <c r="AN1" s="81"/>
      <c r="AO1" s="81"/>
      <c r="AP1" s="81"/>
      <c r="AQ1" s="81"/>
      <c r="AR1" s="81"/>
      <c r="AS1" s="81"/>
      <c r="AT1" s="81"/>
      <c r="AU1" s="81"/>
      <c r="AV1" s="81"/>
      <c r="AW1" s="81"/>
      <c r="AX1" s="81"/>
      <c r="AY1" s="81"/>
      <c r="AZ1" s="77" t="s">
        <v>56</v>
      </c>
    </row>
    <row r="2" spans="1:52" ht="15.75" x14ac:dyDescent="0.25">
      <c r="A2" s="81"/>
      <c r="B2" s="81"/>
      <c r="C2" s="82" t="s">
        <v>407</v>
      </c>
      <c r="D2" s="81"/>
      <c r="E2" s="81"/>
      <c r="F2" s="81"/>
      <c r="G2" s="81"/>
      <c r="H2" s="81"/>
      <c r="I2" s="81"/>
      <c r="J2" s="81"/>
      <c r="K2" s="81"/>
      <c r="L2" s="81"/>
      <c r="M2" s="81"/>
      <c r="N2" s="81"/>
      <c r="O2" s="81"/>
      <c r="P2" s="81"/>
      <c r="Q2" s="81"/>
      <c r="R2" s="81"/>
      <c r="S2" s="81"/>
      <c r="T2" s="81"/>
      <c r="U2" s="81"/>
      <c r="V2" s="81"/>
      <c r="W2" s="81"/>
      <c r="X2" s="81"/>
      <c r="Y2" s="81"/>
      <c r="Z2" s="81"/>
      <c r="AA2" s="81"/>
      <c r="AB2" s="81"/>
      <c r="AC2" s="81"/>
      <c r="AD2" s="81"/>
      <c r="AE2" s="81"/>
      <c r="AF2" s="81"/>
      <c r="AG2" s="81"/>
      <c r="AH2" s="81"/>
      <c r="AI2" s="81"/>
      <c r="AJ2" s="81"/>
      <c r="AK2" s="81"/>
      <c r="AL2" s="81"/>
      <c r="AM2" s="81"/>
      <c r="AN2" s="81"/>
      <c r="AO2" s="81"/>
      <c r="AP2" s="81"/>
      <c r="AQ2" s="81"/>
      <c r="AR2" s="81"/>
      <c r="AS2" s="81"/>
      <c r="AT2" s="81"/>
      <c r="AU2" s="81"/>
      <c r="AV2" s="81"/>
      <c r="AW2" s="81"/>
      <c r="AX2" s="81"/>
      <c r="AY2" s="81"/>
      <c r="AZ2" s="77" t="s">
        <v>7</v>
      </c>
    </row>
    <row r="3" spans="1:52" ht="15.75" x14ac:dyDescent="0.25">
      <c r="A3" s="81"/>
      <c r="B3" s="81"/>
      <c r="C3" s="82" t="s">
        <v>407</v>
      </c>
      <c r="D3" s="81"/>
      <c r="E3" s="81"/>
      <c r="F3" s="81"/>
      <c r="G3" s="81"/>
      <c r="H3" s="81"/>
      <c r="I3" s="81"/>
      <c r="J3" s="81"/>
      <c r="K3" s="81"/>
      <c r="L3" s="81"/>
      <c r="M3" s="81"/>
      <c r="N3" s="81"/>
      <c r="O3" s="81"/>
      <c r="P3" s="81"/>
      <c r="Q3" s="81"/>
      <c r="R3" s="81"/>
      <c r="S3" s="81"/>
      <c r="T3" s="81"/>
      <c r="U3" s="81"/>
      <c r="V3" s="81"/>
      <c r="W3" s="81"/>
      <c r="X3" s="81"/>
      <c r="Y3" s="81"/>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77" t="s">
        <v>55</v>
      </c>
    </row>
    <row r="4" spans="1:52" x14ac:dyDescent="0.25">
      <c r="A4" s="81"/>
      <c r="B4" s="81"/>
      <c r="C4" s="81"/>
      <c r="D4" s="81"/>
      <c r="E4" s="81"/>
      <c r="F4" s="81"/>
      <c r="G4" s="81"/>
      <c r="H4" s="81"/>
      <c r="I4" s="81"/>
      <c r="J4" s="81"/>
      <c r="K4" s="81"/>
      <c r="L4" s="81"/>
      <c r="M4" s="81"/>
      <c r="N4" s="81"/>
      <c r="O4" s="81"/>
      <c r="P4" s="81"/>
      <c r="Q4" s="81"/>
      <c r="R4" s="81"/>
      <c r="S4" s="81"/>
      <c r="T4" s="81"/>
      <c r="U4" s="81"/>
      <c r="V4" s="81"/>
      <c r="W4" s="81"/>
      <c r="X4" s="81"/>
      <c r="Y4" s="81"/>
      <c r="Z4" s="81"/>
      <c r="AA4" s="81"/>
      <c r="AB4" s="81"/>
      <c r="AC4" s="81"/>
      <c r="AD4" s="81"/>
      <c r="AE4" s="81"/>
      <c r="AF4" s="81"/>
      <c r="AG4" s="81"/>
      <c r="AH4" s="81"/>
      <c r="AI4" s="81"/>
      <c r="AJ4" s="81"/>
      <c r="AK4" s="81"/>
      <c r="AL4" s="81"/>
      <c r="AM4" s="81"/>
      <c r="AN4" s="81"/>
      <c r="AO4" s="81"/>
      <c r="AP4" s="81"/>
      <c r="AQ4" s="81"/>
      <c r="AR4" s="81"/>
      <c r="AS4" s="81"/>
      <c r="AT4" s="81"/>
      <c r="AU4" s="81"/>
      <c r="AV4" s="81"/>
      <c r="AW4" s="81"/>
      <c r="AX4" s="81"/>
      <c r="AY4" s="81"/>
      <c r="AZ4" s="81"/>
    </row>
    <row r="5" spans="1:52" ht="15.75" x14ac:dyDescent="0.25">
      <c r="A5" s="286" t="s">
        <v>703</v>
      </c>
      <c r="B5" s="286"/>
      <c r="C5" s="286"/>
      <c r="D5" s="286"/>
      <c r="E5" s="286"/>
      <c r="F5" s="286"/>
      <c r="G5" s="286"/>
      <c r="H5" s="286"/>
      <c r="I5" s="286"/>
      <c r="J5" s="286"/>
      <c r="K5" s="286"/>
      <c r="L5" s="286"/>
      <c r="M5" s="286"/>
      <c r="N5" s="286"/>
      <c r="O5" s="286"/>
      <c r="P5" s="286"/>
      <c r="Q5" s="286"/>
      <c r="R5" s="286"/>
      <c r="S5" s="286"/>
      <c r="T5" s="286"/>
      <c r="U5" s="286"/>
      <c r="V5" s="286"/>
      <c r="W5" s="286"/>
      <c r="X5" s="286"/>
      <c r="Y5" s="286"/>
      <c r="Z5" s="286"/>
      <c r="AA5" s="286"/>
      <c r="AB5" s="286"/>
      <c r="AC5" s="286"/>
      <c r="AD5" s="286"/>
      <c r="AE5" s="286"/>
      <c r="AF5" s="286"/>
      <c r="AG5" s="286"/>
      <c r="AH5" s="286"/>
      <c r="AI5" s="286"/>
      <c r="AJ5" s="286"/>
      <c r="AK5" s="286"/>
      <c r="AL5" s="286"/>
      <c r="AM5" s="286"/>
      <c r="AN5" s="286"/>
      <c r="AO5" s="286"/>
      <c r="AP5" s="286"/>
      <c r="AQ5" s="286"/>
      <c r="AR5" s="286"/>
      <c r="AS5" s="286"/>
      <c r="AT5" s="286"/>
      <c r="AU5" s="286"/>
      <c r="AV5" s="286"/>
      <c r="AW5" s="81"/>
      <c r="AX5" s="81"/>
      <c r="AY5" s="81"/>
      <c r="AZ5" s="81"/>
    </row>
    <row r="6" spans="1:52" x14ac:dyDescent="0.25">
      <c r="A6" s="81"/>
      <c r="B6" s="81"/>
      <c r="C6" s="81"/>
      <c r="D6" s="81"/>
      <c r="E6" s="81"/>
      <c r="F6" s="81"/>
      <c r="G6" s="81"/>
      <c r="H6" s="81"/>
      <c r="I6" s="81"/>
      <c r="J6" s="81"/>
      <c r="K6" s="81"/>
      <c r="L6" s="81"/>
      <c r="M6" s="81"/>
      <c r="N6" s="81"/>
      <c r="O6" s="81"/>
      <c r="P6" s="81"/>
      <c r="Q6" s="81"/>
      <c r="R6" s="81"/>
      <c r="S6" s="81"/>
      <c r="T6" s="81"/>
      <c r="U6" s="81"/>
      <c r="V6" s="81"/>
      <c r="W6" s="81"/>
      <c r="X6" s="81"/>
      <c r="Y6" s="81"/>
      <c r="Z6" s="81"/>
      <c r="AA6" s="81"/>
      <c r="AB6" s="81"/>
      <c r="AC6" s="81"/>
      <c r="AD6" s="81"/>
      <c r="AE6" s="81"/>
      <c r="AF6" s="81"/>
      <c r="AG6" s="81"/>
      <c r="AH6" s="81"/>
      <c r="AI6" s="81"/>
      <c r="AJ6" s="81"/>
      <c r="AK6" s="81"/>
      <c r="AL6" s="81"/>
      <c r="AM6" s="81"/>
      <c r="AN6" s="81"/>
      <c r="AO6" s="81"/>
      <c r="AP6" s="81"/>
      <c r="AQ6" s="81"/>
      <c r="AR6" s="81"/>
      <c r="AS6" s="81"/>
      <c r="AT6" s="81"/>
      <c r="AU6" s="81"/>
      <c r="AV6" s="81"/>
      <c r="AW6" s="81"/>
      <c r="AX6" s="81"/>
      <c r="AY6" s="81"/>
      <c r="AZ6" s="81"/>
    </row>
    <row r="7" spans="1:52" ht="18.75" x14ac:dyDescent="0.3">
      <c r="A7" s="294" t="s">
        <v>6</v>
      </c>
      <c r="B7" s="294"/>
      <c r="C7" s="294"/>
      <c r="D7" s="294"/>
      <c r="E7" s="294"/>
      <c r="F7" s="294"/>
      <c r="G7" s="294"/>
      <c r="H7" s="294"/>
      <c r="I7" s="294"/>
      <c r="J7" s="294"/>
      <c r="K7" s="294"/>
      <c r="L7" s="294"/>
      <c r="M7" s="294"/>
      <c r="N7" s="294"/>
      <c r="O7" s="294"/>
      <c r="P7" s="294"/>
      <c r="Q7" s="294"/>
      <c r="R7" s="294"/>
      <c r="S7" s="294"/>
      <c r="T7" s="294"/>
      <c r="U7" s="294"/>
      <c r="V7" s="294"/>
      <c r="W7" s="294"/>
      <c r="X7" s="294"/>
      <c r="Y7" s="294"/>
      <c r="Z7" s="294"/>
      <c r="AA7" s="294"/>
      <c r="AB7" s="294"/>
      <c r="AC7" s="294"/>
      <c r="AD7" s="294"/>
      <c r="AE7" s="294"/>
      <c r="AF7" s="294"/>
      <c r="AG7" s="294"/>
      <c r="AH7" s="294"/>
      <c r="AI7" s="294"/>
      <c r="AJ7" s="294"/>
      <c r="AK7" s="294"/>
      <c r="AL7" s="294"/>
      <c r="AM7" s="294"/>
      <c r="AN7" s="294"/>
      <c r="AO7" s="294"/>
      <c r="AP7" s="294"/>
      <c r="AQ7" s="294"/>
      <c r="AR7" s="294"/>
      <c r="AS7" s="294"/>
      <c r="AT7" s="294"/>
      <c r="AU7" s="294"/>
      <c r="AV7" s="294"/>
      <c r="AW7" s="81"/>
      <c r="AX7" s="81"/>
      <c r="AY7" s="81"/>
      <c r="AZ7" s="81"/>
    </row>
    <row r="8" spans="1:52" x14ac:dyDescent="0.25">
      <c r="A8" s="81"/>
      <c r="B8" s="81"/>
      <c r="C8" s="81"/>
      <c r="D8" s="81"/>
      <c r="E8" s="81"/>
      <c r="F8" s="81"/>
      <c r="G8" s="81"/>
      <c r="H8" s="81"/>
      <c r="I8" s="81"/>
      <c r="J8" s="81"/>
      <c r="K8" s="81"/>
      <c r="L8" s="81"/>
      <c r="M8" s="81"/>
      <c r="N8" s="81"/>
      <c r="O8" s="81"/>
      <c r="P8" s="81"/>
      <c r="Q8" s="81"/>
      <c r="R8" s="81"/>
      <c r="S8" s="81"/>
      <c r="T8" s="81"/>
      <c r="U8" s="81"/>
      <c r="V8" s="81"/>
      <c r="W8" s="81"/>
      <c r="X8" s="81"/>
      <c r="Y8" s="81"/>
      <c r="Z8" s="81"/>
      <c r="AA8" s="81"/>
      <c r="AB8" s="81"/>
      <c r="AC8" s="81"/>
      <c r="AD8" s="81"/>
      <c r="AE8" s="81"/>
      <c r="AF8" s="81"/>
      <c r="AG8" s="81"/>
      <c r="AH8" s="81"/>
      <c r="AI8" s="81"/>
      <c r="AJ8" s="81"/>
      <c r="AK8" s="81"/>
      <c r="AL8" s="81"/>
      <c r="AM8" s="81"/>
      <c r="AN8" s="81"/>
      <c r="AO8" s="81"/>
      <c r="AP8" s="81"/>
      <c r="AQ8" s="81"/>
      <c r="AR8" s="81"/>
      <c r="AS8" s="81"/>
      <c r="AT8" s="81"/>
      <c r="AU8" s="81"/>
      <c r="AV8" s="81"/>
      <c r="AW8" s="81"/>
      <c r="AX8" s="81"/>
      <c r="AY8" s="81"/>
      <c r="AZ8" s="81"/>
    </row>
    <row r="9" spans="1:52" ht="15.75" x14ac:dyDescent="0.25">
      <c r="A9" s="286" t="s">
        <v>626</v>
      </c>
      <c r="B9" s="286"/>
      <c r="C9" s="286"/>
      <c r="D9" s="286"/>
      <c r="E9" s="286"/>
      <c r="F9" s="286"/>
      <c r="G9" s="286"/>
      <c r="H9" s="286"/>
      <c r="I9" s="286"/>
      <c r="J9" s="286"/>
      <c r="K9" s="286"/>
      <c r="L9" s="286"/>
      <c r="M9" s="286"/>
      <c r="N9" s="286"/>
      <c r="O9" s="286"/>
      <c r="P9" s="286"/>
      <c r="Q9" s="286"/>
      <c r="R9" s="286"/>
      <c r="S9" s="286"/>
      <c r="T9" s="286"/>
      <c r="U9" s="286"/>
      <c r="V9" s="286"/>
      <c r="W9" s="286"/>
      <c r="X9" s="286"/>
      <c r="Y9" s="286"/>
      <c r="Z9" s="286"/>
      <c r="AA9" s="286"/>
      <c r="AB9" s="286"/>
      <c r="AC9" s="286"/>
      <c r="AD9" s="286"/>
      <c r="AE9" s="286"/>
      <c r="AF9" s="286"/>
      <c r="AG9" s="286"/>
      <c r="AH9" s="286"/>
      <c r="AI9" s="286"/>
      <c r="AJ9" s="286"/>
      <c r="AK9" s="286"/>
      <c r="AL9" s="286"/>
      <c r="AM9" s="286"/>
      <c r="AN9" s="286"/>
      <c r="AO9" s="286"/>
      <c r="AP9" s="286"/>
      <c r="AQ9" s="286"/>
      <c r="AR9" s="286"/>
      <c r="AS9" s="286"/>
      <c r="AT9" s="286"/>
      <c r="AU9" s="286"/>
      <c r="AV9" s="286"/>
      <c r="AW9" s="81"/>
      <c r="AX9" s="81"/>
      <c r="AY9" s="81"/>
      <c r="AZ9" s="81"/>
    </row>
    <row r="10" spans="1:52" ht="15.75" x14ac:dyDescent="0.25">
      <c r="A10" s="287" t="s">
        <v>5</v>
      </c>
      <c r="B10" s="287"/>
      <c r="C10" s="287"/>
      <c r="D10" s="287"/>
      <c r="E10" s="287"/>
      <c r="F10" s="287"/>
      <c r="G10" s="287"/>
      <c r="H10" s="287"/>
      <c r="I10" s="287"/>
      <c r="J10" s="287"/>
      <c r="K10" s="287"/>
      <c r="L10" s="287"/>
      <c r="M10" s="287"/>
      <c r="N10" s="287"/>
      <c r="O10" s="287"/>
      <c r="P10" s="287"/>
      <c r="Q10" s="287"/>
      <c r="R10" s="287"/>
      <c r="S10" s="287"/>
      <c r="T10" s="287"/>
      <c r="U10" s="287"/>
      <c r="V10" s="287"/>
      <c r="W10" s="287"/>
      <c r="X10" s="287"/>
      <c r="Y10" s="287"/>
      <c r="Z10" s="287"/>
      <c r="AA10" s="287"/>
      <c r="AB10" s="287"/>
      <c r="AC10" s="287"/>
      <c r="AD10" s="287"/>
      <c r="AE10" s="287"/>
      <c r="AF10" s="287"/>
      <c r="AG10" s="287"/>
      <c r="AH10" s="287"/>
      <c r="AI10" s="287"/>
      <c r="AJ10" s="287"/>
      <c r="AK10" s="287"/>
      <c r="AL10" s="287"/>
      <c r="AM10" s="287"/>
      <c r="AN10" s="287"/>
      <c r="AO10" s="287"/>
      <c r="AP10" s="287"/>
      <c r="AQ10" s="287"/>
      <c r="AR10" s="287"/>
      <c r="AS10" s="287"/>
      <c r="AT10" s="287"/>
      <c r="AU10" s="287"/>
      <c r="AV10" s="287"/>
      <c r="AW10" s="81"/>
      <c r="AX10" s="81"/>
      <c r="AY10" s="81"/>
      <c r="AZ10" s="81"/>
    </row>
    <row r="11" spans="1:52" x14ac:dyDescent="0.25">
      <c r="A11" s="81"/>
      <c r="B11" s="81"/>
      <c r="C11" s="81"/>
      <c r="D11" s="81"/>
      <c r="E11" s="81"/>
      <c r="F11" s="81"/>
      <c r="G11" s="81"/>
      <c r="H11" s="81"/>
      <c r="I11" s="81"/>
      <c r="J11" s="81"/>
      <c r="K11" s="81"/>
      <c r="L11" s="81"/>
      <c r="M11" s="81"/>
      <c r="N11" s="81"/>
      <c r="O11" s="81"/>
      <c r="P11" s="81"/>
      <c r="Q11" s="81"/>
      <c r="R11" s="81"/>
      <c r="S11" s="81"/>
      <c r="T11" s="81"/>
      <c r="U11" s="81"/>
      <c r="V11" s="81"/>
      <c r="W11" s="81"/>
      <c r="X11" s="81"/>
      <c r="Y11" s="81"/>
      <c r="Z11" s="81"/>
      <c r="AA11" s="81"/>
      <c r="AB11" s="81"/>
      <c r="AC11" s="81"/>
      <c r="AD11" s="81"/>
      <c r="AE11" s="81"/>
      <c r="AF11" s="81"/>
      <c r="AG11" s="81"/>
      <c r="AH11" s="81"/>
      <c r="AI11" s="81"/>
      <c r="AJ11" s="81"/>
      <c r="AK11" s="81"/>
      <c r="AL11" s="81"/>
      <c r="AM11" s="81"/>
      <c r="AN11" s="81"/>
      <c r="AO11" s="81"/>
      <c r="AP11" s="81"/>
      <c r="AQ11" s="81"/>
      <c r="AR11" s="81"/>
      <c r="AS11" s="81"/>
      <c r="AT11" s="81"/>
      <c r="AU11" s="81"/>
      <c r="AV11" s="81"/>
      <c r="AW11" s="81"/>
      <c r="AX11" s="81"/>
      <c r="AY11" s="81"/>
      <c r="AZ11" s="81"/>
    </row>
    <row r="12" spans="1:52" ht="15.75" x14ac:dyDescent="0.25">
      <c r="A12" s="286" t="s">
        <v>409</v>
      </c>
      <c r="B12" s="286"/>
      <c r="C12" s="286"/>
      <c r="D12" s="286"/>
      <c r="E12" s="286"/>
      <c r="F12" s="286"/>
      <c r="G12" s="286"/>
      <c r="H12" s="286"/>
      <c r="I12" s="286"/>
      <c r="J12" s="286"/>
      <c r="K12" s="286"/>
      <c r="L12" s="286"/>
      <c r="M12" s="286"/>
      <c r="N12" s="286"/>
      <c r="O12" s="286"/>
      <c r="P12" s="286"/>
      <c r="Q12" s="286"/>
      <c r="R12" s="286"/>
      <c r="S12" s="286"/>
      <c r="T12" s="286"/>
      <c r="U12" s="286"/>
      <c r="V12" s="286"/>
      <c r="W12" s="286"/>
      <c r="X12" s="286"/>
      <c r="Y12" s="286"/>
      <c r="Z12" s="286"/>
      <c r="AA12" s="286"/>
      <c r="AB12" s="286"/>
      <c r="AC12" s="286"/>
      <c r="AD12" s="286"/>
      <c r="AE12" s="286"/>
      <c r="AF12" s="286"/>
      <c r="AG12" s="286"/>
      <c r="AH12" s="286"/>
      <c r="AI12" s="286"/>
      <c r="AJ12" s="286"/>
      <c r="AK12" s="286"/>
      <c r="AL12" s="286"/>
      <c r="AM12" s="286"/>
      <c r="AN12" s="286"/>
      <c r="AO12" s="286"/>
      <c r="AP12" s="286"/>
      <c r="AQ12" s="286"/>
      <c r="AR12" s="286"/>
      <c r="AS12" s="286"/>
      <c r="AT12" s="286"/>
      <c r="AU12" s="286"/>
      <c r="AV12" s="286"/>
      <c r="AW12" s="81"/>
      <c r="AX12" s="81"/>
      <c r="AY12" s="81"/>
      <c r="AZ12" s="81"/>
    </row>
    <row r="13" spans="1:52" ht="15.75" x14ac:dyDescent="0.25">
      <c r="A13" s="287" t="s">
        <v>4</v>
      </c>
      <c r="B13" s="287"/>
      <c r="C13" s="287"/>
      <c r="D13" s="287"/>
      <c r="E13" s="287"/>
      <c r="F13" s="287"/>
      <c r="G13" s="287"/>
      <c r="H13" s="287"/>
      <c r="I13" s="287"/>
      <c r="J13" s="287"/>
      <c r="K13" s="287"/>
      <c r="L13" s="287"/>
      <c r="M13" s="287"/>
      <c r="N13" s="287"/>
      <c r="O13" s="287"/>
      <c r="P13" s="287"/>
      <c r="Q13" s="287"/>
      <c r="R13" s="287"/>
      <c r="S13" s="287"/>
      <c r="T13" s="287"/>
      <c r="U13" s="287"/>
      <c r="V13" s="287"/>
      <c r="W13" s="287"/>
      <c r="X13" s="287"/>
      <c r="Y13" s="287"/>
      <c r="Z13" s="287"/>
      <c r="AA13" s="287"/>
      <c r="AB13" s="287"/>
      <c r="AC13" s="287"/>
      <c r="AD13" s="287"/>
      <c r="AE13" s="287"/>
      <c r="AF13" s="287"/>
      <c r="AG13" s="287"/>
      <c r="AH13" s="287"/>
      <c r="AI13" s="287"/>
      <c r="AJ13" s="287"/>
      <c r="AK13" s="287"/>
      <c r="AL13" s="287"/>
      <c r="AM13" s="287"/>
      <c r="AN13" s="287"/>
      <c r="AO13" s="287"/>
      <c r="AP13" s="287"/>
      <c r="AQ13" s="287"/>
      <c r="AR13" s="287"/>
      <c r="AS13" s="287"/>
      <c r="AT13" s="287"/>
      <c r="AU13" s="287"/>
      <c r="AV13" s="287"/>
      <c r="AW13" s="81"/>
      <c r="AX13" s="81"/>
      <c r="AY13" s="81"/>
      <c r="AZ13" s="81"/>
    </row>
    <row r="14" spans="1:52" x14ac:dyDescent="0.25">
      <c r="A14" s="81"/>
      <c r="B14" s="81"/>
      <c r="C14" s="81"/>
      <c r="D14" s="81"/>
      <c r="E14" s="81"/>
      <c r="F14" s="81"/>
      <c r="G14" s="81"/>
      <c r="H14" s="81"/>
      <c r="I14" s="81"/>
      <c r="J14" s="81"/>
      <c r="K14" s="81"/>
      <c r="L14" s="81"/>
      <c r="M14" s="81"/>
      <c r="N14" s="81"/>
      <c r="O14" s="81"/>
      <c r="P14" s="81"/>
      <c r="Q14" s="81"/>
      <c r="R14" s="81"/>
      <c r="S14" s="81"/>
      <c r="T14" s="81"/>
      <c r="U14" s="81"/>
      <c r="V14" s="81"/>
      <c r="W14" s="81"/>
      <c r="X14" s="81"/>
      <c r="Y14" s="81"/>
      <c r="Z14" s="81"/>
      <c r="AA14" s="81"/>
      <c r="AB14" s="81"/>
      <c r="AC14" s="81"/>
      <c r="AD14" s="81"/>
      <c r="AE14" s="81"/>
      <c r="AF14" s="81"/>
      <c r="AG14" s="81"/>
      <c r="AH14" s="81"/>
      <c r="AI14" s="81"/>
      <c r="AJ14" s="81"/>
      <c r="AK14" s="81"/>
      <c r="AL14" s="81"/>
      <c r="AM14" s="81"/>
      <c r="AN14" s="81"/>
      <c r="AO14" s="81"/>
      <c r="AP14" s="81"/>
      <c r="AQ14" s="81"/>
      <c r="AR14" s="81"/>
      <c r="AS14" s="81"/>
      <c r="AT14" s="81"/>
      <c r="AU14" s="81"/>
      <c r="AV14" s="81"/>
      <c r="AW14" s="81"/>
      <c r="AX14" s="81"/>
      <c r="AY14" s="81"/>
      <c r="AZ14" s="81"/>
    </row>
    <row r="15" spans="1:52" ht="15.75" customHeight="1" x14ac:dyDescent="0.25">
      <c r="A15" s="288" t="s">
        <v>412</v>
      </c>
      <c r="B15" s="288"/>
      <c r="C15" s="288"/>
      <c r="D15" s="288"/>
      <c r="E15" s="288"/>
      <c r="F15" s="288"/>
      <c r="G15" s="288"/>
      <c r="H15" s="288"/>
      <c r="I15" s="288"/>
      <c r="J15" s="288"/>
      <c r="K15" s="288"/>
      <c r="L15" s="288"/>
      <c r="M15" s="288"/>
      <c r="N15" s="288"/>
      <c r="O15" s="288"/>
      <c r="P15" s="288"/>
      <c r="Q15" s="288"/>
      <c r="R15" s="288"/>
      <c r="S15" s="288"/>
      <c r="T15" s="288"/>
      <c r="U15" s="288"/>
      <c r="V15" s="288"/>
      <c r="W15" s="288"/>
      <c r="X15" s="288"/>
      <c r="Y15" s="288"/>
      <c r="Z15" s="288"/>
      <c r="AA15" s="288"/>
      <c r="AB15" s="288"/>
      <c r="AC15" s="288"/>
      <c r="AD15" s="288"/>
      <c r="AE15" s="288"/>
      <c r="AF15" s="288"/>
      <c r="AG15" s="288"/>
      <c r="AH15" s="288"/>
      <c r="AI15" s="288"/>
      <c r="AJ15" s="288"/>
      <c r="AK15" s="288"/>
      <c r="AL15" s="288"/>
      <c r="AM15" s="288"/>
      <c r="AN15" s="288"/>
      <c r="AO15" s="288"/>
      <c r="AP15" s="288"/>
      <c r="AQ15" s="288"/>
      <c r="AR15" s="288"/>
      <c r="AS15" s="288"/>
      <c r="AT15" s="288"/>
      <c r="AU15" s="288"/>
      <c r="AV15" s="288"/>
      <c r="AW15" s="81"/>
      <c r="AX15" s="81"/>
      <c r="AY15" s="81"/>
      <c r="AZ15" s="81"/>
    </row>
    <row r="16" spans="1:52" ht="15.75" x14ac:dyDescent="0.25">
      <c r="A16" s="287" t="s">
        <v>3</v>
      </c>
      <c r="B16" s="287"/>
      <c r="C16" s="287"/>
      <c r="D16" s="287"/>
      <c r="E16" s="287"/>
      <c r="F16" s="287"/>
      <c r="G16" s="287"/>
      <c r="H16" s="287"/>
      <c r="I16" s="287"/>
      <c r="J16" s="287"/>
      <c r="K16" s="287"/>
      <c r="L16" s="287"/>
      <c r="M16" s="287"/>
      <c r="N16" s="287"/>
      <c r="O16" s="287"/>
      <c r="P16" s="287"/>
      <c r="Q16" s="287"/>
      <c r="R16" s="287"/>
      <c r="S16" s="287"/>
      <c r="T16" s="287"/>
      <c r="U16" s="287"/>
      <c r="V16" s="287"/>
      <c r="W16" s="287"/>
      <c r="X16" s="287"/>
      <c r="Y16" s="287"/>
      <c r="Z16" s="287"/>
      <c r="AA16" s="287"/>
      <c r="AB16" s="287"/>
      <c r="AC16" s="287"/>
      <c r="AD16" s="287"/>
      <c r="AE16" s="287"/>
      <c r="AF16" s="287"/>
      <c r="AG16" s="287"/>
      <c r="AH16" s="287"/>
      <c r="AI16" s="287"/>
      <c r="AJ16" s="287"/>
      <c r="AK16" s="287"/>
      <c r="AL16" s="287"/>
      <c r="AM16" s="287"/>
      <c r="AN16" s="287"/>
      <c r="AO16" s="287"/>
      <c r="AP16" s="287"/>
      <c r="AQ16" s="287"/>
      <c r="AR16" s="287"/>
      <c r="AS16" s="287"/>
      <c r="AT16" s="287"/>
      <c r="AU16" s="287"/>
      <c r="AV16" s="287"/>
      <c r="AW16" s="81"/>
      <c r="AX16" s="81"/>
      <c r="AY16" s="81"/>
      <c r="AZ16" s="81"/>
    </row>
    <row r="17" spans="1:52" x14ac:dyDescent="0.25">
      <c r="A17" s="81"/>
      <c r="B17" s="81"/>
      <c r="C17" s="81"/>
      <c r="D17" s="81"/>
      <c r="E17" s="81"/>
      <c r="F17" s="81"/>
      <c r="G17" s="81"/>
      <c r="H17" s="81"/>
      <c r="I17" s="81"/>
      <c r="J17" s="81"/>
      <c r="K17" s="81"/>
      <c r="L17" s="81"/>
      <c r="M17" s="81"/>
      <c r="N17" s="81"/>
      <c r="O17" s="81"/>
      <c r="P17" s="81"/>
      <c r="Q17" s="81"/>
      <c r="R17" s="81"/>
      <c r="S17" s="81"/>
      <c r="T17" s="81"/>
      <c r="U17" s="81"/>
      <c r="V17" s="81"/>
      <c r="W17" s="81"/>
      <c r="X17" s="81"/>
      <c r="Y17" s="81"/>
      <c r="Z17" s="81"/>
      <c r="AA17" s="81"/>
      <c r="AB17" s="81"/>
      <c r="AC17" s="81"/>
      <c r="AD17" s="81"/>
      <c r="AE17" s="81"/>
      <c r="AF17" s="81"/>
      <c r="AG17" s="81"/>
      <c r="AH17" s="81"/>
      <c r="AI17" s="81"/>
      <c r="AJ17" s="81"/>
      <c r="AK17" s="81"/>
      <c r="AL17" s="81"/>
      <c r="AM17" s="81"/>
      <c r="AN17" s="81"/>
      <c r="AO17" s="81"/>
      <c r="AP17" s="81"/>
      <c r="AQ17" s="81"/>
      <c r="AR17" s="81"/>
      <c r="AS17" s="81"/>
      <c r="AT17" s="81"/>
      <c r="AU17" s="81"/>
      <c r="AV17" s="81"/>
      <c r="AW17" s="81"/>
      <c r="AX17" s="81"/>
      <c r="AY17" s="81"/>
      <c r="AZ17" s="81"/>
    </row>
    <row r="18" spans="1:52" x14ac:dyDescent="0.25">
      <c r="A18" s="81"/>
      <c r="B18" s="81"/>
      <c r="C18" s="81"/>
      <c r="D18" s="81"/>
      <c r="E18" s="81"/>
      <c r="F18" s="81"/>
      <c r="G18" s="81"/>
      <c r="H18" s="81"/>
      <c r="I18" s="81"/>
      <c r="J18" s="81"/>
      <c r="K18" s="81"/>
      <c r="L18" s="81"/>
      <c r="M18" s="81"/>
      <c r="N18" s="81"/>
      <c r="O18" s="81"/>
      <c r="P18" s="81"/>
      <c r="Q18" s="81"/>
      <c r="R18" s="81"/>
      <c r="S18" s="81"/>
      <c r="T18" s="81"/>
      <c r="U18" s="81"/>
      <c r="V18" s="81"/>
      <c r="W18" s="81"/>
      <c r="X18" s="81"/>
      <c r="Y18" s="81"/>
      <c r="Z18" s="81"/>
      <c r="AA18" s="81"/>
      <c r="AB18" s="81"/>
      <c r="AC18" s="81"/>
      <c r="AD18" s="81"/>
      <c r="AE18" s="81"/>
      <c r="AF18" s="81"/>
      <c r="AG18" s="81"/>
      <c r="AH18" s="81"/>
      <c r="AI18" s="81"/>
      <c r="AJ18" s="81"/>
      <c r="AK18" s="81"/>
      <c r="AL18" s="81"/>
      <c r="AM18" s="81"/>
      <c r="AN18" s="81"/>
      <c r="AO18" s="81"/>
      <c r="AP18" s="81"/>
      <c r="AQ18" s="81"/>
      <c r="AR18" s="81"/>
      <c r="AS18" s="81"/>
      <c r="AT18" s="81"/>
      <c r="AU18" s="81"/>
      <c r="AV18" s="81"/>
      <c r="AW18" s="81"/>
      <c r="AX18" s="81"/>
      <c r="AY18" s="81"/>
      <c r="AZ18" s="81"/>
    </row>
    <row r="19" spans="1:52" x14ac:dyDescent="0.25">
      <c r="A19" s="81"/>
      <c r="B19" s="81"/>
      <c r="C19" s="81"/>
      <c r="D19" s="81"/>
      <c r="E19" s="81"/>
      <c r="F19" s="81"/>
      <c r="G19" s="81"/>
      <c r="H19" s="81"/>
      <c r="I19" s="81"/>
      <c r="J19" s="81"/>
      <c r="K19" s="81"/>
      <c r="L19" s="81"/>
      <c r="M19" s="81"/>
      <c r="N19" s="81"/>
      <c r="O19" s="81"/>
      <c r="P19" s="81"/>
      <c r="Q19" s="81"/>
      <c r="R19" s="81"/>
      <c r="S19" s="81"/>
      <c r="T19" s="81"/>
      <c r="U19" s="81"/>
      <c r="V19" s="81"/>
      <c r="W19" s="81"/>
      <c r="X19" s="81"/>
      <c r="Y19" s="81"/>
      <c r="Z19" s="81"/>
      <c r="AA19" s="81"/>
      <c r="AB19" s="81"/>
      <c r="AC19" s="81"/>
      <c r="AD19" s="81"/>
      <c r="AE19" s="81"/>
      <c r="AF19" s="81"/>
      <c r="AG19" s="81"/>
      <c r="AH19" s="81"/>
      <c r="AI19" s="81"/>
      <c r="AJ19" s="81"/>
      <c r="AK19" s="81"/>
      <c r="AL19" s="81"/>
      <c r="AM19" s="81"/>
      <c r="AN19" s="81"/>
      <c r="AO19" s="81"/>
      <c r="AP19" s="81"/>
      <c r="AQ19" s="81"/>
      <c r="AR19" s="81"/>
      <c r="AS19" s="81"/>
      <c r="AT19" s="81"/>
      <c r="AU19" s="81"/>
      <c r="AV19" s="81"/>
      <c r="AW19" s="81"/>
      <c r="AX19" s="81"/>
      <c r="AY19" s="81"/>
      <c r="AZ19" s="81"/>
    </row>
    <row r="20" spans="1:52" x14ac:dyDescent="0.25">
      <c r="A20" s="81"/>
      <c r="B20" s="81"/>
      <c r="C20" s="81"/>
      <c r="D20" s="81"/>
      <c r="E20" s="81"/>
      <c r="F20" s="81"/>
      <c r="G20" s="81"/>
      <c r="H20" s="81"/>
      <c r="I20" s="81"/>
      <c r="J20" s="81"/>
      <c r="K20" s="81"/>
      <c r="L20" s="81"/>
      <c r="M20" s="81"/>
      <c r="N20" s="81"/>
      <c r="O20" s="81"/>
      <c r="P20" s="81"/>
      <c r="Q20" s="81"/>
      <c r="R20" s="81"/>
      <c r="S20" s="81"/>
      <c r="T20" s="81"/>
      <c r="U20" s="81"/>
      <c r="V20" s="81"/>
      <c r="W20" s="81"/>
      <c r="X20" s="81"/>
      <c r="Y20" s="81"/>
      <c r="Z20" s="81"/>
      <c r="AA20" s="81"/>
      <c r="AB20" s="81"/>
      <c r="AC20" s="81"/>
      <c r="AD20" s="81"/>
      <c r="AE20" s="81"/>
      <c r="AF20" s="81"/>
      <c r="AG20" s="81"/>
      <c r="AH20" s="81"/>
      <c r="AI20" s="81"/>
      <c r="AJ20" s="81"/>
      <c r="AK20" s="81"/>
      <c r="AL20" s="81"/>
      <c r="AM20" s="81"/>
      <c r="AN20" s="81"/>
      <c r="AO20" s="81"/>
      <c r="AP20" s="81"/>
      <c r="AQ20" s="81"/>
      <c r="AR20" s="81"/>
      <c r="AS20" s="81"/>
      <c r="AT20" s="81"/>
      <c r="AU20" s="81"/>
      <c r="AV20" s="81"/>
      <c r="AW20" s="81"/>
      <c r="AX20" s="81"/>
      <c r="AY20" s="81"/>
      <c r="AZ20" s="81"/>
    </row>
    <row r="21" spans="1:52" ht="18.75" customHeight="1" x14ac:dyDescent="0.3">
      <c r="A21" s="289" t="s">
        <v>341</v>
      </c>
      <c r="B21" s="289"/>
      <c r="C21" s="289"/>
      <c r="D21" s="289"/>
      <c r="E21" s="289"/>
      <c r="F21" s="289"/>
      <c r="G21" s="289"/>
      <c r="H21" s="289"/>
      <c r="I21" s="289"/>
      <c r="J21" s="289"/>
      <c r="K21" s="289"/>
      <c r="L21" s="289"/>
      <c r="M21" s="289"/>
      <c r="N21" s="289"/>
      <c r="O21" s="289"/>
      <c r="P21" s="289"/>
      <c r="Q21" s="289"/>
      <c r="R21" s="289"/>
      <c r="S21" s="289"/>
      <c r="T21" s="289"/>
      <c r="U21" s="289"/>
      <c r="V21" s="289"/>
      <c r="W21" s="289"/>
      <c r="X21" s="289"/>
      <c r="Y21" s="289"/>
      <c r="Z21" s="289"/>
      <c r="AA21" s="289"/>
      <c r="AB21" s="289"/>
      <c r="AC21" s="289"/>
      <c r="AD21" s="289"/>
      <c r="AE21" s="289"/>
      <c r="AF21" s="289"/>
      <c r="AG21" s="289"/>
      <c r="AH21" s="289"/>
      <c r="AI21" s="289"/>
      <c r="AJ21" s="289"/>
      <c r="AK21" s="289"/>
      <c r="AL21" s="289"/>
      <c r="AM21" s="289"/>
      <c r="AN21" s="289"/>
      <c r="AO21" s="289"/>
      <c r="AP21" s="289"/>
      <c r="AQ21" s="289"/>
      <c r="AR21" s="289"/>
      <c r="AS21" s="289"/>
      <c r="AT21" s="289"/>
      <c r="AU21" s="289"/>
      <c r="AV21" s="289"/>
      <c r="AW21" s="81"/>
      <c r="AX21" s="81"/>
      <c r="AY21" s="81"/>
      <c r="AZ21" s="81"/>
    </row>
    <row r="22" spans="1:52" ht="31.5" customHeight="1" x14ac:dyDescent="0.25">
      <c r="A22" s="254" t="s">
        <v>48</v>
      </c>
      <c r="B22" s="254" t="s">
        <v>21</v>
      </c>
      <c r="C22" s="254" t="s">
        <v>47</v>
      </c>
      <c r="D22" s="254" t="s">
        <v>46</v>
      </c>
      <c r="E22" s="290" t="s">
        <v>351</v>
      </c>
      <c r="F22" s="290"/>
      <c r="G22" s="290"/>
      <c r="H22" s="290"/>
      <c r="I22" s="290"/>
      <c r="J22" s="290"/>
      <c r="K22" s="290"/>
      <c r="L22" s="290"/>
      <c r="M22" s="290"/>
      <c r="N22" s="290"/>
      <c r="O22" s="290"/>
      <c r="P22" s="290"/>
      <c r="Q22" s="254" t="s">
        <v>45</v>
      </c>
      <c r="R22" s="254" t="s">
        <v>44</v>
      </c>
      <c r="S22" s="254" t="s">
        <v>43</v>
      </c>
      <c r="T22" s="254" t="s">
        <v>195</v>
      </c>
      <c r="U22" s="254" t="s">
        <v>42</v>
      </c>
      <c r="V22" s="254" t="s">
        <v>41</v>
      </c>
      <c r="W22" s="290" t="s">
        <v>40</v>
      </c>
      <c r="X22" s="290"/>
      <c r="Y22" s="254" t="s">
        <v>39</v>
      </c>
      <c r="Z22" s="254" t="s">
        <v>38</v>
      </c>
      <c r="AA22" s="254" t="s">
        <v>37</v>
      </c>
      <c r="AB22" s="254" t="s">
        <v>36</v>
      </c>
      <c r="AC22" s="254" t="s">
        <v>35</v>
      </c>
      <c r="AD22" s="254" t="s">
        <v>34</v>
      </c>
      <c r="AE22" s="254" t="s">
        <v>33</v>
      </c>
      <c r="AF22" s="254" t="s">
        <v>32</v>
      </c>
      <c r="AG22" s="254" t="s">
        <v>31</v>
      </c>
      <c r="AH22" s="254" t="s">
        <v>687</v>
      </c>
      <c r="AI22" s="254" t="s">
        <v>30</v>
      </c>
      <c r="AJ22" s="290" t="s">
        <v>29</v>
      </c>
      <c r="AK22" s="290"/>
      <c r="AL22" s="290"/>
      <c r="AM22" s="290"/>
      <c r="AN22" s="290"/>
      <c r="AO22" s="290"/>
      <c r="AP22" s="290" t="s">
        <v>28</v>
      </c>
      <c r="AQ22" s="290"/>
      <c r="AR22" s="290"/>
      <c r="AS22" s="290"/>
      <c r="AT22" s="290" t="s">
        <v>27</v>
      </c>
      <c r="AU22" s="290"/>
      <c r="AV22" s="254" t="s">
        <v>26</v>
      </c>
      <c r="AW22" s="254" t="s">
        <v>25</v>
      </c>
      <c r="AX22" s="254" t="s">
        <v>24</v>
      </c>
      <c r="AY22" s="254" t="s">
        <v>23</v>
      </c>
      <c r="AZ22" s="254" t="s">
        <v>22</v>
      </c>
    </row>
    <row r="23" spans="1:52" ht="30" customHeight="1" x14ac:dyDescent="0.25">
      <c r="A23" s="272"/>
      <c r="B23" s="272"/>
      <c r="C23" s="272"/>
      <c r="D23" s="272"/>
      <c r="E23" s="254" t="s">
        <v>20</v>
      </c>
      <c r="F23" s="254" t="s">
        <v>102</v>
      </c>
      <c r="G23" s="254" t="s">
        <v>101</v>
      </c>
      <c r="H23" s="254" t="s">
        <v>100</v>
      </c>
      <c r="I23" s="254" t="s">
        <v>286</v>
      </c>
      <c r="J23" s="254" t="s">
        <v>287</v>
      </c>
      <c r="K23" s="254" t="s">
        <v>288</v>
      </c>
      <c r="L23" s="292" t="s">
        <v>426</v>
      </c>
      <c r="M23" s="292" t="s">
        <v>427</v>
      </c>
      <c r="N23" s="292" t="s">
        <v>428</v>
      </c>
      <c r="O23" s="292" t="s">
        <v>99</v>
      </c>
      <c r="P23" s="254" t="s">
        <v>435</v>
      </c>
      <c r="Q23" s="272"/>
      <c r="R23" s="272"/>
      <c r="S23" s="272"/>
      <c r="T23" s="272"/>
      <c r="U23" s="272"/>
      <c r="V23" s="272"/>
      <c r="W23" s="254" t="s">
        <v>1</v>
      </c>
      <c r="X23" s="254" t="s">
        <v>8</v>
      </c>
      <c r="Y23" s="272"/>
      <c r="Z23" s="272"/>
      <c r="AA23" s="272"/>
      <c r="AB23" s="272"/>
      <c r="AC23" s="272"/>
      <c r="AD23" s="272"/>
      <c r="AE23" s="272"/>
      <c r="AF23" s="272"/>
      <c r="AG23" s="272"/>
      <c r="AH23" s="272"/>
      <c r="AI23" s="272"/>
      <c r="AJ23" s="290" t="s">
        <v>19</v>
      </c>
      <c r="AK23" s="290"/>
      <c r="AL23" s="290" t="s">
        <v>18</v>
      </c>
      <c r="AM23" s="290"/>
      <c r="AN23" s="254" t="s">
        <v>17</v>
      </c>
      <c r="AO23" s="254" t="s">
        <v>16</v>
      </c>
      <c r="AP23" s="254" t="s">
        <v>15</v>
      </c>
      <c r="AQ23" s="254" t="s">
        <v>14</v>
      </c>
      <c r="AR23" s="254" t="s">
        <v>13</v>
      </c>
      <c r="AS23" s="254" t="s">
        <v>12</v>
      </c>
      <c r="AT23" s="254" t="s">
        <v>11</v>
      </c>
      <c r="AU23" s="254" t="s">
        <v>8</v>
      </c>
      <c r="AV23" s="272"/>
      <c r="AW23" s="272"/>
      <c r="AX23" s="272"/>
      <c r="AY23" s="272"/>
      <c r="AZ23" s="272"/>
    </row>
    <row r="24" spans="1:52" ht="78" customHeight="1" x14ac:dyDescent="0.25">
      <c r="A24" s="255"/>
      <c r="B24" s="255"/>
      <c r="C24" s="255"/>
      <c r="D24" s="255"/>
      <c r="E24" s="255"/>
      <c r="F24" s="255"/>
      <c r="G24" s="255"/>
      <c r="H24" s="255"/>
      <c r="I24" s="255"/>
      <c r="J24" s="255"/>
      <c r="K24" s="255"/>
      <c r="L24" s="293"/>
      <c r="M24" s="293"/>
      <c r="N24" s="293"/>
      <c r="O24" s="293"/>
      <c r="P24" s="255"/>
      <c r="Q24" s="255"/>
      <c r="R24" s="255"/>
      <c r="S24" s="255"/>
      <c r="T24" s="255"/>
      <c r="U24" s="255"/>
      <c r="V24" s="255"/>
      <c r="W24" s="255"/>
      <c r="X24" s="255"/>
      <c r="Y24" s="255"/>
      <c r="Z24" s="255"/>
      <c r="AA24" s="255"/>
      <c r="AB24" s="255"/>
      <c r="AC24" s="255"/>
      <c r="AD24" s="255"/>
      <c r="AE24" s="255"/>
      <c r="AF24" s="255"/>
      <c r="AG24" s="255"/>
      <c r="AH24" s="255"/>
      <c r="AI24" s="255"/>
      <c r="AJ24" s="83" t="s">
        <v>10</v>
      </c>
      <c r="AK24" s="83" t="s">
        <v>9</v>
      </c>
      <c r="AL24" s="83" t="s">
        <v>1</v>
      </c>
      <c r="AM24" s="83" t="s">
        <v>8</v>
      </c>
      <c r="AN24" s="255"/>
      <c r="AO24" s="255"/>
      <c r="AP24" s="255"/>
      <c r="AQ24" s="255"/>
      <c r="AR24" s="255"/>
      <c r="AS24" s="255"/>
      <c r="AT24" s="255"/>
      <c r="AU24" s="255"/>
      <c r="AV24" s="255"/>
      <c r="AW24" s="255"/>
      <c r="AX24" s="255"/>
      <c r="AY24" s="255"/>
      <c r="AZ24" s="255"/>
    </row>
    <row r="25" spans="1:52" ht="15.75" x14ac:dyDescent="0.25">
      <c r="A25" s="84" t="s">
        <v>560</v>
      </c>
      <c r="B25" s="84" t="s">
        <v>561</v>
      </c>
      <c r="C25" s="84" t="s">
        <v>563</v>
      </c>
      <c r="D25" s="84" t="s">
        <v>564</v>
      </c>
      <c r="E25" s="84" t="s">
        <v>565</v>
      </c>
      <c r="F25" s="84" t="s">
        <v>566</v>
      </c>
      <c r="G25" s="84" t="s">
        <v>567</v>
      </c>
      <c r="H25" s="84" t="s">
        <v>568</v>
      </c>
      <c r="I25" s="84" t="s">
        <v>569</v>
      </c>
      <c r="J25" s="84" t="s">
        <v>570</v>
      </c>
      <c r="K25" s="84" t="s">
        <v>571</v>
      </c>
      <c r="L25" s="84" t="s">
        <v>572</v>
      </c>
      <c r="M25" s="84" t="s">
        <v>573</v>
      </c>
      <c r="N25" s="84" t="s">
        <v>574</v>
      </c>
      <c r="O25" s="84" t="s">
        <v>575</v>
      </c>
      <c r="P25" s="84" t="s">
        <v>576</v>
      </c>
      <c r="Q25" s="84" t="s">
        <v>577</v>
      </c>
      <c r="R25" s="84" t="s">
        <v>578</v>
      </c>
      <c r="S25" s="84" t="s">
        <v>579</v>
      </c>
      <c r="T25" s="84" t="s">
        <v>580</v>
      </c>
      <c r="U25" s="84" t="s">
        <v>581</v>
      </c>
      <c r="V25" s="84" t="s">
        <v>582</v>
      </c>
      <c r="W25" s="84" t="s">
        <v>583</v>
      </c>
      <c r="X25" s="84" t="s">
        <v>584</v>
      </c>
      <c r="Y25" s="84" t="s">
        <v>585</v>
      </c>
      <c r="Z25" s="84" t="s">
        <v>586</v>
      </c>
      <c r="AA25" s="84" t="s">
        <v>587</v>
      </c>
      <c r="AB25" s="84" t="s">
        <v>588</v>
      </c>
      <c r="AC25" s="84" t="s">
        <v>589</v>
      </c>
      <c r="AD25" s="84" t="s">
        <v>590</v>
      </c>
      <c r="AE25" s="84" t="s">
        <v>591</v>
      </c>
      <c r="AF25" s="84" t="s">
        <v>592</v>
      </c>
      <c r="AG25" s="84" t="s">
        <v>593</v>
      </c>
      <c r="AH25" s="84" t="s">
        <v>594</v>
      </c>
      <c r="AI25" s="84" t="s">
        <v>595</v>
      </c>
      <c r="AJ25" s="84" t="s">
        <v>596</v>
      </c>
      <c r="AK25" s="84" t="s">
        <v>597</v>
      </c>
      <c r="AL25" s="84" t="s">
        <v>598</v>
      </c>
      <c r="AM25" s="84" t="s">
        <v>599</v>
      </c>
      <c r="AN25" s="84" t="s">
        <v>600</v>
      </c>
      <c r="AO25" s="84" t="s">
        <v>601</v>
      </c>
      <c r="AP25" s="84" t="s">
        <v>602</v>
      </c>
      <c r="AQ25" s="84" t="s">
        <v>603</v>
      </c>
      <c r="AR25" s="84" t="s">
        <v>604</v>
      </c>
      <c r="AS25" s="84" t="s">
        <v>605</v>
      </c>
      <c r="AT25" s="84" t="s">
        <v>606</v>
      </c>
      <c r="AU25" s="84" t="s">
        <v>627</v>
      </c>
      <c r="AV25" s="84" t="s">
        <v>628</v>
      </c>
      <c r="AW25" s="84" t="s">
        <v>629</v>
      </c>
      <c r="AX25" s="84" t="s">
        <v>630</v>
      </c>
      <c r="AY25" s="84" t="s">
        <v>607</v>
      </c>
      <c r="AZ25" s="84" t="s">
        <v>608</v>
      </c>
    </row>
    <row r="26" spans="1:52" ht="63" x14ac:dyDescent="0.25">
      <c r="A26" s="85">
        <v>1</v>
      </c>
      <c r="B26" s="84" t="s">
        <v>700</v>
      </c>
      <c r="C26" s="84" t="s">
        <v>401</v>
      </c>
      <c r="D26" s="146">
        <v>44866</v>
      </c>
      <c r="E26" s="84" t="s">
        <v>390</v>
      </c>
      <c r="F26" s="85">
        <v>0</v>
      </c>
      <c r="G26" s="85">
        <v>0</v>
      </c>
      <c r="H26" s="85">
        <v>0</v>
      </c>
      <c r="I26" s="85">
        <v>163</v>
      </c>
      <c r="J26" s="85">
        <v>0</v>
      </c>
      <c r="K26" s="85">
        <v>0</v>
      </c>
      <c r="L26" s="83" t="s">
        <v>554</v>
      </c>
      <c r="M26" s="83" t="s">
        <v>554</v>
      </c>
      <c r="N26" s="83" t="s">
        <v>554</v>
      </c>
      <c r="O26" s="83" t="s">
        <v>554</v>
      </c>
      <c r="P26" s="83" t="s">
        <v>554</v>
      </c>
      <c r="Q26" s="84" t="s">
        <v>538</v>
      </c>
      <c r="R26" s="84" t="s">
        <v>631</v>
      </c>
      <c r="S26" s="84" t="s">
        <v>410</v>
      </c>
      <c r="T26" s="86">
        <v>4113.8502099999996</v>
      </c>
      <c r="U26" s="84" t="s">
        <v>411</v>
      </c>
      <c r="V26" s="86">
        <v>4113.8502099999996</v>
      </c>
      <c r="W26" s="84" t="s">
        <v>520</v>
      </c>
      <c r="X26" s="84" t="s">
        <v>520</v>
      </c>
      <c r="Y26" s="85">
        <v>1</v>
      </c>
      <c r="Z26" s="85">
        <v>1</v>
      </c>
      <c r="AA26" s="84" t="s">
        <v>521</v>
      </c>
      <c r="AB26" s="86">
        <v>4113.8502099999996</v>
      </c>
      <c r="AC26" s="83" t="s">
        <v>390</v>
      </c>
      <c r="AD26" s="85">
        <v>0</v>
      </c>
      <c r="AE26" s="86">
        <v>4113.8502099999996</v>
      </c>
      <c r="AF26" s="86">
        <v>4113.8502099999996</v>
      </c>
      <c r="AG26" s="148" t="s">
        <v>521</v>
      </c>
      <c r="AH26" s="147">
        <v>4113.8502099999996</v>
      </c>
      <c r="AI26" s="151" t="s">
        <v>968</v>
      </c>
      <c r="AJ26" s="84"/>
      <c r="AK26" s="84" t="s">
        <v>455</v>
      </c>
      <c r="AL26" s="84" t="s">
        <v>522</v>
      </c>
      <c r="AM26" s="84" t="s">
        <v>523</v>
      </c>
      <c r="AN26" s="84" t="s">
        <v>523</v>
      </c>
      <c r="AO26" s="84" t="s">
        <v>523</v>
      </c>
      <c r="AP26" s="84" t="s">
        <v>524</v>
      </c>
      <c r="AQ26" s="268" t="s">
        <v>525</v>
      </c>
      <c r="AR26" s="268"/>
      <c r="AS26" s="268"/>
      <c r="AT26" s="84" t="s">
        <v>526</v>
      </c>
      <c r="AU26" s="84" t="s">
        <v>632</v>
      </c>
      <c r="AV26" s="84" t="s">
        <v>527</v>
      </c>
      <c r="AW26" s="84" t="s">
        <v>527</v>
      </c>
      <c r="AX26" s="84" t="s">
        <v>766</v>
      </c>
      <c r="AY26" s="84" t="s">
        <v>390</v>
      </c>
      <c r="AZ26" s="84" t="s">
        <v>390</v>
      </c>
    </row>
    <row r="27" spans="1:52" ht="76.5" customHeight="1" x14ac:dyDescent="0.25">
      <c r="A27" s="256">
        <v>2</v>
      </c>
      <c r="B27" s="249" t="s">
        <v>700</v>
      </c>
      <c r="C27" s="249" t="s">
        <v>401</v>
      </c>
      <c r="D27" s="264">
        <v>44866</v>
      </c>
      <c r="E27" s="249" t="s">
        <v>390</v>
      </c>
      <c r="F27" s="256">
        <v>0</v>
      </c>
      <c r="G27" s="256">
        <v>0</v>
      </c>
      <c r="H27" s="256">
        <v>0</v>
      </c>
      <c r="I27" s="256">
        <v>163</v>
      </c>
      <c r="J27" s="256">
        <v>0</v>
      </c>
      <c r="K27" s="256">
        <v>0</v>
      </c>
      <c r="L27" s="254" t="s">
        <v>554</v>
      </c>
      <c r="M27" s="254" t="s">
        <v>554</v>
      </c>
      <c r="N27" s="254" t="s">
        <v>554</v>
      </c>
      <c r="O27" s="254" t="s">
        <v>554</v>
      </c>
      <c r="P27" s="254" t="s">
        <v>554</v>
      </c>
      <c r="Q27" s="249" t="s">
        <v>633</v>
      </c>
      <c r="R27" s="249" t="s">
        <v>634</v>
      </c>
      <c r="S27" s="249" t="s">
        <v>410</v>
      </c>
      <c r="T27" s="263">
        <v>457323.37</v>
      </c>
      <c r="U27" s="249" t="s">
        <v>444</v>
      </c>
      <c r="V27" s="263">
        <v>457323.37</v>
      </c>
      <c r="W27" s="249" t="s">
        <v>445</v>
      </c>
      <c r="X27" s="249" t="s">
        <v>445</v>
      </c>
      <c r="Y27" s="256">
        <v>2</v>
      </c>
      <c r="Z27" s="256">
        <v>2</v>
      </c>
      <c r="AA27" s="84" t="s">
        <v>447</v>
      </c>
      <c r="AB27" s="86">
        <v>457094.70831999998</v>
      </c>
      <c r="AC27" s="249" t="s">
        <v>688</v>
      </c>
      <c r="AD27" s="256">
        <v>0</v>
      </c>
      <c r="AE27" s="86">
        <v>457094.70831999998</v>
      </c>
      <c r="AF27" s="258">
        <v>454094.70831999998</v>
      </c>
      <c r="AG27" s="259" t="s">
        <v>447</v>
      </c>
      <c r="AH27" s="261">
        <v>544913.64997999999</v>
      </c>
      <c r="AI27" s="284">
        <v>357753.59659999999</v>
      </c>
      <c r="AJ27" s="249" t="s">
        <v>635</v>
      </c>
      <c r="AK27" s="249" t="s">
        <v>403</v>
      </c>
      <c r="AL27" s="249" t="s">
        <v>448</v>
      </c>
      <c r="AM27" s="249" t="s">
        <v>461</v>
      </c>
      <c r="AN27" s="249" t="s">
        <v>460</v>
      </c>
      <c r="AO27" s="249" t="s">
        <v>449</v>
      </c>
      <c r="AP27" s="249" t="s">
        <v>450</v>
      </c>
      <c r="AQ27" s="249" t="s">
        <v>636</v>
      </c>
      <c r="AR27" s="249"/>
      <c r="AS27" s="249"/>
      <c r="AT27" s="249" t="s">
        <v>442</v>
      </c>
      <c r="AU27" s="249" t="s">
        <v>451</v>
      </c>
      <c r="AV27" s="249" t="s">
        <v>442</v>
      </c>
      <c r="AW27" s="249" t="s">
        <v>442</v>
      </c>
      <c r="AX27" s="249" t="s">
        <v>637</v>
      </c>
      <c r="AY27" s="249" t="s">
        <v>390</v>
      </c>
      <c r="AZ27" s="249" t="s">
        <v>390</v>
      </c>
    </row>
    <row r="28" spans="1:52" ht="76.5" customHeight="1" x14ac:dyDescent="0.25">
      <c r="A28" s="257"/>
      <c r="B28" s="250"/>
      <c r="C28" s="250"/>
      <c r="D28" s="265"/>
      <c r="E28" s="250"/>
      <c r="F28" s="257"/>
      <c r="G28" s="257"/>
      <c r="H28" s="257"/>
      <c r="I28" s="257"/>
      <c r="J28" s="257"/>
      <c r="K28" s="257"/>
      <c r="L28" s="255"/>
      <c r="M28" s="255"/>
      <c r="N28" s="255"/>
      <c r="O28" s="255"/>
      <c r="P28" s="255"/>
      <c r="Q28" s="250"/>
      <c r="R28" s="250"/>
      <c r="S28" s="250"/>
      <c r="T28" s="257"/>
      <c r="U28" s="250"/>
      <c r="V28" s="257"/>
      <c r="W28" s="250"/>
      <c r="X28" s="250"/>
      <c r="Y28" s="257"/>
      <c r="Z28" s="257"/>
      <c r="AA28" s="84" t="s">
        <v>446</v>
      </c>
      <c r="AB28" s="87">
        <v>457323.04800000001</v>
      </c>
      <c r="AC28" s="250"/>
      <c r="AD28" s="257"/>
      <c r="AE28" s="87">
        <v>457323.04800000001</v>
      </c>
      <c r="AF28" s="257"/>
      <c r="AG28" s="260"/>
      <c r="AH28" s="262"/>
      <c r="AI28" s="285"/>
      <c r="AJ28" s="250"/>
      <c r="AK28" s="250"/>
      <c r="AL28" s="250"/>
      <c r="AM28" s="250"/>
      <c r="AN28" s="250"/>
      <c r="AO28" s="250"/>
      <c r="AP28" s="250"/>
      <c r="AQ28" s="251"/>
      <c r="AR28" s="252"/>
      <c r="AS28" s="253"/>
      <c r="AT28" s="250"/>
      <c r="AU28" s="250"/>
      <c r="AV28" s="250"/>
      <c r="AW28" s="250"/>
      <c r="AX28" s="250"/>
      <c r="AY28" s="250"/>
      <c r="AZ28" s="250"/>
    </row>
    <row r="29" spans="1:52" ht="157.5" x14ac:dyDescent="0.25">
      <c r="A29" s="85">
        <v>3</v>
      </c>
      <c r="B29" s="84" t="s">
        <v>700</v>
      </c>
      <c r="C29" s="84" t="s">
        <v>401</v>
      </c>
      <c r="D29" s="146">
        <v>44866</v>
      </c>
      <c r="E29" s="84" t="s">
        <v>390</v>
      </c>
      <c r="F29" s="85">
        <v>0</v>
      </c>
      <c r="G29" s="85">
        <v>0</v>
      </c>
      <c r="H29" s="85">
        <v>0</v>
      </c>
      <c r="I29" s="85">
        <v>163</v>
      </c>
      <c r="J29" s="85">
        <v>0</v>
      </c>
      <c r="K29" s="85">
        <v>0</v>
      </c>
      <c r="L29" s="83" t="s">
        <v>554</v>
      </c>
      <c r="M29" s="83" t="s">
        <v>554</v>
      </c>
      <c r="N29" s="83" t="s">
        <v>554</v>
      </c>
      <c r="O29" s="83" t="s">
        <v>554</v>
      </c>
      <c r="P29" s="83" t="s">
        <v>554</v>
      </c>
      <c r="Q29" s="84" t="s">
        <v>538</v>
      </c>
      <c r="R29" s="84" t="s">
        <v>638</v>
      </c>
      <c r="S29" s="84" t="s">
        <v>410</v>
      </c>
      <c r="T29" s="88">
        <v>5518.98</v>
      </c>
      <c r="U29" s="84"/>
      <c r="V29" s="88">
        <v>5518.98</v>
      </c>
      <c r="W29" s="84" t="s">
        <v>436</v>
      </c>
      <c r="X29" s="84" t="s">
        <v>436</v>
      </c>
      <c r="Y29" s="85">
        <v>1</v>
      </c>
      <c r="Z29" s="85">
        <v>1</v>
      </c>
      <c r="AA29" s="84" t="s">
        <v>689</v>
      </c>
      <c r="AB29" s="86">
        <v>5458.3333300000004</v>
      </c>
      <c r="AC29" s="83" t="s">
        <v>390</v>
      </c>
      <c r="AD29" s="85">
        <v>0</v>
      </c>
      <c r="AE29" s="86">
        <v>5458.3333300000004</v>
      </c>
      <c r="AF29" s="86">
        <v>5458.3333300000004</v>
      </c>
      <c r="AG29" s="148" t="s">
        <v>689</v>
      </c>
      <c r="AH29" s="147">
        <v>6549.9999900000003</v>
      </c>
      <c r="AI29" s="89">
        <v>0</v>
      </c>
      <c r="AJ29" s="84" t="s">
        <v>639</v>
      </c>
      <c r="AK29" s="84" t="s">
        <v>403</v>
      </c>
      <c r="AL29" s="84" t="s">
        <v>640</v>
      </c>
      <c r="AM29" s="84" t="s">
        <v>482</v>
      </c>
      <c r="AN29" s="84" t="s">
        <v>483</v>
      </c>
      <c r="AO29" s="84" t="s">
        <v>437</v>
      </c>
      <c r="AP29" s="84" t="s">
        <v>438</v>
      </c>
      <c r="AQ29" s="268" t="s">
        <v>439</v>
      </c>
      <c r="AR29" s="268"/>
      <c r="AS29" s="268"/>
      <c r="AT29" s="84" t="s">
        <v>440</v>
      </c>
      <c r="AU29" s="84" t="s">
        <v>441</v>
      </c>
      <c r="AV29" s="84" t="s">
        <v>440</v>
      </c>
      <c r="AW29" s="84" t="s">
        <v>440</v>
      </c>
      <c r="AX29" s="84" t="s">
        <v>442</v>
      </c>
      <c r="AY29" s="84" t="s">
        <v>390</v>
      </c>
      <c r="AZ29" s="84" t="s">
        <v>641</v>
      </c>
    </row>
    <row r="30" spans="1:52" ht="24" customHeight="1" x14ac:dyDescent="0.25">
      <c r="A30" s="256">
        <v>4</v>
      </c>
      <c r="B30" s="249" t="s">
        <v>700</v>
      </c>
      <c r="C30" s="249" t="s">
        <v>401</v>
      </c>
      <c r="D30" s="264">
        <v>44866</v>
      </c>
      <c r="E30" s="249" t="s">
        <v>390</v>
      </c>
      <c r="F30" s="256">
        <v>0</v>
      </c>
      <c r="G30" s="256">
        <v>0</v>
      </c>
      <c r="H30" s="256">
        <v>0</v>
      </c>
      <c r="I30" s="256">
        <v>163</v>
      </c>
      <c r="J30" s="256">
        <v>0</v>
      </c>
      <c r="K30" s="256">
        <v>0</v>
      </c>
      <c r="L30" s="254" t="s">
        <v>554</v>
      </c>
      <c r="M30" s="254" t="s">
        <v>554</v>
      </c>
      <c r="N30" s="254" t="s">
        <v>554</v>
      </c>
      <c r="O30" s="254" t="s">
        <v>554</v>
      </c>
      <c r="P30" s="254" t="s">
        <v>554</v>
      </c>
      <c r="Q30" s="249" t="s">
        <v>538</v>
      </c>
      <c r="R30" s="249" t="s">
        <v>751</v>
      </c>
      <c r="S30" s="249" t="s">
        <v>410</v>
      </c>
      <c r="T30" s="256">
        <v>450</v>
      </c>
      <c r="U30" s="249" t="s">
        <v>411</v>
      </c>
      <c r="V30" s="256">
        <v>450</v>
      </c>
      <c r="W30" s="249" t="s">
        <v>752</v>
      </c>
      <c r="X30" s="249" t="s">
        <v>752</v>
      </c>
      <c r="Y30" s="256">
        <v>0</v>
      </c>
      <c r="Z30" s="256">
        <v>4</v>
      </c>
      <c r="AA30" s="84" t="s">
        <v>472</v>
      </c>
      <c r="AB30" s="85">
        <v>450</v>
      </c>
      <c r="AC30" s="254" t="s">
        <v>390</v>
      </c>
      <c r="AD30" s="256">
        <v>0</v>
      </c>
      <c r="AE30" s="85">
        <v>450</v>
      </c>
      <c r="AF30" s="256">
        <v>350</v>
      </c>
      <c r="AG30" s="259" t="s">
        <v>753</v>
      </c>
      <c r="AH30" s="274">
        <v>350</v>
      </c>
      <c r="AI30" s="256">
        <v>0</v>
      </c>
      <c r="AJ30" s="249" t="s">
        <v>754</v>
      </c>
      <c r="AK30" s="249" t="s">
        <v>755</v>
      </c>
      <c r="AL30" s="249" t="s">
        <v>756</v>
      </c>
      <c r="AM30" s="249" t="s">
        <v>757</v>
      </c>
      <c r="AN30" s="249" t="s">
        <v>758</v>
      </c>
      <c r="AO30" s="249" t="s">
        <v>759</v>
      </c>
      <c r="AP30" s="249" t="s">
        <v>390</v>
      </c>
      <c r="AQ30" s="249" t="s">
        <v>760</v>
      </c>
      <c r="AR30" s="249"/>
      <c r="AS30" s="249"/>
      <c r="AT30" s="249" t="s">
        <v>761</v>
      </c>
      <c r="AU30" s="249" t="s">
        <v>762</v>
      </c>
      <c r="AV30" s="249" t="s">
        <v>748</v>
      </c>
      <c r="AW30" s="249" t="s">
        <v>748</v>
      </c>
      <c r="AX30" s="249" t="s">
        <v>637</v>
      </c>
      <c r="AY30" s="249" t="s">
        <v>390</v>
      </c>
      <c r="AZ30" s="249" t="s">
        <v>390</v>
      </c>
    </row>
    <row r="31" spans="1:52" ht="24" customHeight="1" x14ac:dyDescent="0.25">
      <c r="A31" s="267"/>
      <c r="B31" s="266"/>
      <c r="C31" s="266"/>
      <c r="D31" s="277"/>
      <c r="E31" s="266"/>
      <c r="F31" s="267"/>
      <c r="G31" s="267"/>
      <c r="H31" s="267"/>
      <c r="I31" s="267"/>
      <c r="J31" s="267"/>
      <c r="K31" s="267"/>
      <c r="L31" s="272"/>
      <c r="M31" s="272"/>
      <c r="N31" s="272"/>
      <c r="O31" s="272"/>
      <c r="P31" s="272"/>
      <c r="Q31" s="266"/>
      <c r="R31" s="266"/>
      <c r="S31" s="266"/>
      <c r="T31" s="267"/>
      <c r="U31" s="266"/>
      <c r="V31" s="267"/>
      <c r="W31" s="266"/>
      <c r="X31" s="266"/>
      <c r="Y31" s="267"/>
      <c r="Z31" s="267"/>
      <c r="AA31" s="84" t="s">
        <v>763</v>
      </c>
      <c r="AB31" s="85">
        <v>780</v>
      </c>
      <c r="AC31" s="272"/>
      <c r="AD31" s="267"/>
      <c r="AE31" s="85">
        <v>780</v>
      </c>
      <c r="AF31" s="267"/>
      <c r="AG31" s="273"/>
      <c r="AH31" s="275"/>
      <c r="AI31" s="267"/>
      <c r="AJ31" s="266"/>
      <c r="AK31" s="266"/>
      <c r="AL31" s="266"/>
      <c r="AM31" s="266"/>
      <c r="AN31" s="266"/>
      <c r="AO31" s="266"/>
      <c r="AP31" s="266"/>
      <c r="AQ31" s="269"/>
      <c r="AR31" s="270"/>
      <c r="AS31" s="271"/>
      <c r="AT31" s="266"/>
      <c r="AU31" s="266"/>
      <c r="AV31" s="266"/>
      <c r="AW31" s="266"/>
      <c r="AX31" s="266"/>
      <c r="AY31" s="266"/>
      <c r="AZ31" s="266"/>
    </row>
    <row r="32" spans="1:52" ht="24" customHeight="1" x14ac:dyDescent="0.25">
      <c r="A32" s="267"/>
      <c r="B32" s="266"/>
      <c r="C32" s="266"/>
      <c r="D32" s="277"/>
      <c r="E32" s="266"/>
      <c r="F32" s="267"/>
      <c r="G32" s="267"/>
      <c r="H32" s="267"/>
      <c r="I32" s="267"/>
      <c r="J32" s="267"/>
      <c r="K32" s="267"/>
      <c r="L32" s="272"/>
      <c r="M32" s="272"/>
      <c r="N32" s="272"/>
      <c r="O32" s="272"/>
      <c r="P32" s="272"/>
      <c r="Q32" s="266"/>
      <c r="R32" s="266"/>
      <c r="S32" s="266"/>
      <c r="T32" s="267"/>
      <c r="U32" s="266"/>
      <c r="V32" s="267"/>
      <c r="W32" s="266"/>
      <c r="X32" s="266"/>
      <c r="Y32" s="267"/>
      <c r="Z32" s="267"/>
      <c r="AA32" s="84" t="s">
        <v>764</v>
      </c>
      <c r="AB32" s="85">
        <v>648</v>
      </c>
      <c r="AC32" s="272"/>
      <c r="AD32" s="267"/>
      <c r="AE32" s="85">
        <v>648</v>
      </c>
      <c r="AF32" s="267"/>
      <c r="AG32" s="273"/>
      <c r="AH32" s="275"/>
      <c r="AI32" s="267"/>
      <c r="AJ32" s="266"/>
      <c r="AK32" s="266"/>
      <c r="AL32" s="266"/>
      <c r="AM32" s="266"/>
      <c r="AN32" s="266"/>
      <c r="AO32" s="266"/>
      <c r="AP32" s="266"/>
      <c r="AQ32" s="269"/>
      <c r="AR32" s="270"/>
      <c r="AS32" s="271"/>
      <c r="AT32" s="266"/>
      <c r="AU32" s="266"/>
      <c r="AV32" s="266"/>
      <c r="AW32" s="266"/>
      <c r="AX32" s="266"/>
      <c r="AY32" s="266"/>
      <c r="AZ32" s="266"/>
    </row>
    <row r="33" spans="1:52" ht="24" customHeight="1" x14ac:dyDescent="0.25">
      <c r="A33" s="257"/>
      <c r="B33" s="250"/>
      <c r="C33" s="250"/>
      <c r="D33" s="265"/>
      <c r="E33" s="250"/>
      <c r="F33" s="257"/>
      <c r="G33" s="257"/>
      <c r="H33" s="257"/>
      <c r="I33" s="257"/>
      <c r="J33" s="257"/>
      <c r="K33" s="257"/>
      <c r="L33" s="255"/>
      <c r="M33" s="255"/>
      <c r="N33" s="255"/>
      <c r="O33" s="255"/>
      <c r="P33" s="255"/>
      <c r="Q33" s="250"/>
      <c r="R33" s="250"/>
      <c r="S33" s="250"/>
      <c r="T33" s="257"/>
      <c r="U33" s="250"/>
      <c r="V33" s="257"/>
      <c r="W33" s="250"/>
      <c r="X33" s="250"/>
      <c r="Y33" s="257"/>
      <c r="Z33" s="257"/>
      <c r="AA33" s="84" t="s">
        <v>753</v>
      </c>
      <c r="AB33" s="85">
        <v>350</v>
      </c>
      <c r="AC33" s="255"/>
      <c r="AD33" s="257"/>
      <c r="AE33" s="85">
        <v>350</v>
      </c>
      <c r="AF33" s="257"/>
      <c r="AG33" s="260"/>
      <c r="AH33" s="262"/>
      <c r="AI33" s="257"/>
      <c r="AJ33" s="250"/>
      <c r="AK33" s="250"/>
      <c r="AL33" s="250"/>
      <c r="AM33" s="250"/>
      <c r="AN33" s="250"/>
      <c r="AO33" s="250"/>
      <c r="AP33" s="250"/>
      <c r="AQ33" s="251"/>
      <c r="AR33" s="252"/>
      <c r="AS33" s="253"/>
      <c r="AT33" s="250"/>
      <c r="AU33" s="250"/>
      <c r="AV33" s="250"/>
      <c r="AW33" s="250"/>
      <c r="AX33" s="250"/>
      <c r="AY33" s="250"/>
      <c r="AZ33" s="250"/>
    </row>
    <row r="34" spans="1:52" ht="126" x14ac:dyDescent="0.25">
      <c r="A34" s="85">
        <v>5</v>
      </c>
      <c r="B34" s="84" t="s">
        <v>700</v>
      </c>
      <c r="C34" s="84" t="s">
        <v>401</v>
      </c>
      <c r="D34" s="146">
        <v>44866</v>
      </c>
      <c r="E34" s="84" t="s">
        <v>390</v>
      </c>
      <c r="F34" s="85">
        <v>0</v>
      </c>
      <c r="G34" s="85">
        <v>0</v>
      </c>
      <c r="H34" s="85">
        <v>0</v>
      </c>
      <c r="I34" s="85">
        <v>163</v>
      </c>
      <c r="J34" s="85">
        <v>0</v>
      </c>
      <c r="K34" s="85">
        <v>0</v>
      </c>
      <c r="L34" s="83" t="s">
        <v>554</v>
      </c>
      <c r="M34" s="83" t="s">
        <v>554</v>
      </c>
      <c r="N34" s="83" t="s">
        <v>554</v>
      </c>
      <c r="O34" s="83" t="s">
        <v>554</v>
      </c>
      <c r="P34" s="83" t="s">
        <v>554</v>
      </c>
      <c r="Q34" s="84" t="s">
        <v>538</v>
      </c>
      <c r="R34" s="84" t="s">
        <v>642</v>
      </c>
      <c r="S34" s="84" t="s">
        <v>452</v>
      </c>
      <c r="T34" s="86">
        <v>18002.864870000001</v>
      </c>
      <c r="U34" s="84" t="s">
        <v>402</v>
      </c>
      <c r="V34" s="86">
        <v>18002.864870000001</v>
      </c>
      <c r="W34" s="84" t="s">
        <v>453</v>
      </c>
      <c r="X34" s="84" t="s">
        <v>453</v>
      </c>
      <c r="Y34" s="85">
        <v>1</v>
      </c>
      <c r="Z34" s="85">
        <v>1</v>
      </c>
      <c r="AA34" s="84" t="s">
        <v>454</v>
      </c>
      <c r="AB34" s="86">
        <v>18002.684870000001</v>
      </c>
      <c r="AC34" s="83" t="s">
        <v>390</v>
      </c>
      <c r="AD34" s="85">
        <v>0</v>
      </c>
      <c r="AE34" s="86">
        <v>18002.684870000001</v>
      </c>
      <c r="AF34" s="86">
        <v>18002.684870000001</v>
      </c>
      <c r="AG34" s="148" t="s">
        <v>454</v>
      </c>
      <c r="AH34" s="147">
        <v>18002.684870000001</v>
      </c>
      <c r="AI34" s="86">
        <v>1580.46018</v>
      </c>
      <c r="AJ34" s="84"/>
      <c r="AK34" s="84" t="s">
        <v>455</v>
      </c>
      <c r="AL34" s="84" t="s">
        <v>456</v>
      </c>
      <c r="AM34" s="84" t="s">
        <v>457</v>
      </c>
      <c r="AN34" s="84" t="s">
        <v>457</v>
      </c>
      <c r="AO34" s="84" t="s">
        <v>457</v>
      </c>
      <c r="AP34" s="84" t="s">
        <v>458</v>
      </c>
      <c r="AQ34" s="268" t="s">
        <v>459</v>
      </c>
      <c r="AR34" s="268"/>
      <c r="AS34" s="268"/>
      <c r="AT34" s="84" t="s">
        <v>460</v>
      </c>
      <c r="AU34" s="84" t="s">
        <v>457</v>
      </c>
      <c r="AV34" s="84" t="s">
        <v>460</v>
      </c>
      <c r="AW34" s="84" t="s">
        <v>460</v>
      </c>
      <c r="AX34" s="84" t="s">
        <v>765</v>
      </c>
      <c r="AY34" s="84" t="s">
        <v>390</v>
      </c>
      <c r="AZ34" s="84" t="s">
        <v>848</v>
      </c>
    </row>
    <row r="35" spans="1:52" ht="110.25" customHeight="1" x14ac:dyDescent="0.25">
      <c r="A35" s="85">
        <v>6</v>
      </c>
      <c r="B35" s="84" t="s">
        <v>700</v>
      </c>
      <c r="C35" s="84" t="s">
        <v>401</v>
      </c>
      <c r="D35" s="146">
        <v>44866</v>
      </c>
      <c r="E35" s="84" t="s">
        <v>390</v>
      </c>
      <c r="F35" s="85">
        <v>0</v>
      </c>
      <c r="G35" s="85">
        <v>0</v>
      </c>
      <c r="H35" s="85">
        <v>0</v>
      </c>
      <c r="I35" s="85">
        <v>163</v>
      </c>
      <c r="J35" s="85">
        <v>0</v>
      </c>
      <c r="K35" s="85">
        <v>0</v>
      </c>
      <c r="L35" s="83" t="s">
        <v>554</v>
      </c>
      <c r="M35" s="83" t="s">
        <v>554</v>
      </c>
      <c r="N35" s="83" t="s">
        <v>554</v>
      </c>
      <c r="O35" s="83" t="s">
        <v>554</v>
      </c>
      <c r="P35" s="83" t="s">
        <v>554</v>
      </c>
      <c r="Q35" s="84" t="s">
        <v>538</v>
      </c>
      <c r="R35" s="84" t="s">
        <v>643</v>
      </c>
      <c r="S35" s="84" t="s">
        <v>452</v>
      </c>
      <c r="T35" s="90">
        <v>45.797280000000001</v>
      </c>
      <c r="U35" s="84" t="s">
        <v>402</v>
      </c>
      <c r="V35" s="90">
        <v>45.797280000000001</v>
      </c>
      <c r="W35" s="84" t="s">
        <v>453</v>
      </c>
      <c r="X35" s="84" t="s">
        <v>453</v>
      </c>
      <c r="Y35" s="85">
        <v>1</v>
      </c>
      <c r="Z35" s="85">
        <v>1</v>
      </c>
      <c r="AA35" s="84" t="s">
        <v>454</v>
      </c>
      <c r="AB35" s="90">
        <v>45.797280000000001</v>
      </c>
      <c r="AC35" s="83" t="s">
        <v>390</v>
      </c>
      <c r="AD35" s="85">
        <v>0</v>
      </c>
      <c r="AE35" s="90">
        <v>45.797280000000001</v>
      </c>
      <c r="AF35" s="90">
        <v>45.797280000000001</v>
      </c>
      <c r="AG35" s="148" t="s">
        <v>454</v>
      </c>
      <c r="AH35" s="149">
        <v>45.797280000000001</v>
      </c>
      <c r="AI35" s="90">
        <v>44.645989999999998</v>
      </c>
      <c r="AJ35" s="84"/>
      <c r="AK35" s="84" t="s">
        <v>455</v>
      </c>
      <c r="AL35" s="84" t="s">
        <v>456</v>
      </c>
      <c r="AM35" s="84" t="s">
        <v>461</v>
      </c>
      <c r="AN35" s="84" t="s">
        <v>461</v>
      </c>
      <c r="AO35" s="84" t="s">
        <v>461</v>
      </c>
      <c r="AP35" s="84" t="s">
        <v>458</v>
      </c>
      <c r="AQ35" s="268" t="s">
        <v>462</v>
      </c>
      <c r="AR35" s="268"/>
      <c r="AS35" s="268"/>
      <c r="AT35" s="84" t="s">
        <v>460</v>
      </c>
      <c r="AU35" s="84" t="s">
        <v>463</v>
      </c>
      <c r="AV35" s="84" t="s">
        <v>460</v>
      </c>
      <c r="AW35" s="84" t="s">
        <v>460</v>
      </c>
      <c r="AX35" s="84" t="s">
        <v>637</v>
      </c>
      <c r="AY35" s="84" t="s">
        <v>390</v>
      </c>
      <c r="AZ35" s="84" t="s">
        <v>390</v>
      </c>
    </row>
    <row r="36" spans="1:52" ht="126" x14ac:dyDescent="0.25">
      <c r="A36" s="85">
        <v>7</v>
      </c>
      <c r="B36" s="84" t="s">
        <v>700</v>
      </c>
      <c r="C36" s="84" t="s">
        <v>401</v>
      </c>
      <c r="D36" s="146">
        <v>44866</v>
      </c>
      <c r="E36" s="84" t="s">
        <v>390</v>
      </c>
      <c r="F36" s="85">
        <v>0</v>
      </c>
      <c r="G36" s="85">
        <v>0</v>
      </c>
      <c r="H36" s="85">
        <v>0</v>
      </c>
      <c r="I36" s="85">
        <v>163</v>
      </c>
      <c r="J36" s="85">
        <v>0</v>
      </c>
      <c r="K36" s="85">
        <v>0</v>
      </c>
      <c r="L36" s="83" t="s">
        <v>554</v>
      </c>
      <c r="M36" s="83" t="s">
        <v>554</v>
      </c>
      <c r="N36" s="83" t="s">
        <v>554</v>
      </c>
      <c r="O36" s="83" t="s">
        <v>554</v>
      </c>
      <c r="P36" s="83" t="s">
        <v>554</v>
      </c>
      <c r="Q36" s="84" t="s">
        <v>538</v>
      </c>
      <c r="R36" s="84" t="s">
        <v>644</v>
      </c>
      <c r="S36" s="84" t="s">
        <v>452</v>
      </c>
      <c r="T36" s="90">
        <v>4.1153199999999996</v>
      </c>
      <c r="U36" s="84" t="s">
        <v>402</v>
      </c>
      <c r="V36" s="90">
        <v>4.1153199999999996</v>
      </c>
      <c r="W36" s="84" t="s">
        <v>453</v>
      </c>
      <c r="X36" s="84" t="s">
        <v>453</v>
      </c>
      <c r="Y36" s="85">
        <v>1</v>
      </c>
      <c r="Z36" s="85">
        <v>1</v>
      </c>
      <c r="AA36" s="84" t="s">
        <v>464</v>
      </c>
      <c r="AB36" s="90">
        <v>4.1153199999999996</v>
      </c>
      <c r="AC36" s="83" t="s">
        <v>390</v>
      </c>
      <c r="AD36" s="85">
        <v>0</v>
      </c>
      <c r="AE36" s="90">
        <v>4.1153199999999996</v>
      </c>
      <c r="AF36" s="90">
        <v>4.1153199999999996</v>
      </c>
      <c r="AG36" s="148" t="s">
        <v>464</v>
      </c>
      <c r="AH36" s="149">
        <v>12.404059999999999</v>
      </c>
      <c r="AI36" s="90">
        <v>1.89672</v>
      </c>
      <c r="AJ36" s="84"/>
      <c r="AK36" s="84" t="s">
        <v>455</v>
      </c>
      <c r="AL36" s="84" t="s">
        <v>456</v>
      </c>
      <c r="AM36" s="84" t="s">
        <v>461</v>
      </c>
      <c r="AN36" s="84" t="s">
        <v>461</v>
      </c>
      <c r="AO36" s="84" t="s">
        <v>461</v>
      </c>
      <c r="AP36" s="84" t="s">
        <v>458</v>
      </c>
      <c r="AQ36" s="268" t="s">
        <v>465</v>
      </c>
      <c r="AR36" s="268"/>
      <c r="AS36" s="268"/>
      <c r="AT36" s="84" t="s">
        <v>460</v>
      </c>
      <c r="AU36" s="84" t="s">
        <v>466</v>
      </c>
      <c r="AV36" s="84" t="s">
        <v>460</v>
      </c>
      <c r="AW36" s="84" t="s">
        <v>442</v>
      </c>
      <c r="AX36" s="84" t="s">
        <v>637</v>
      </c>
      <c r="AY36" s="84" t="s">
        <v>390</v>
      </c>
      <c r="AZ36" s="84" t="s">
        <v>750</v>
      </c>
    </row>
    <row r="37" spans="1:52" ht="15.75" customHeight="1" x14ac:dyDescent="0.25">
      <c r="A37" s="256">
        <v>8</v>
      </c>
      <c r="B37" s="249" t="s">
        <v>700</v>
      </c>
      <c r="C37" s="249" t="s">
        <v>645</v>
      </c>
      <c r="D37" s="264">
        <v>44866</v>
      </c>
      <c r="E37" s="249" t="s">
        <v>390</v>
      </c>
      <c r="F37" s="256">
        <v>0</v>
      </c>
      <c r="G37" s="256">
        <v>0</v>
      </c>
      <c r="H37" s="256">
        <v>0</v>
      </c>
      <c r="I37" s="256">
        <v>163</v>
      </c>
      <c r="J37" s="256">
        <v>0</v>
      </c>
      <c r="K37" s="256">
        <v>0</v>
      </c>
      <c r="L37" s="254" t="s">
        <v>554</v>
      </c>
      <c r="M37" s="254" t="s">
        <v>554</v>
      </c>
      <c r="N37" s="254" t="s">
        <v>554</v>
      </c>
      <c r="O37" s="254" t="s">
        <v>554</v>
      </c>
      <c r="P37" s="254" t="s">
        <v>554</v>
      </c>
      <c r="Q37" s="249" t="s">
        <v>443</v>
      </c>
      <c r="R37" s="249" t="s">
        <v>646</v>
      </c>
      <c r="S37" s="249" t="s">
        <v>410</v>
      </c>
      <c r="T37" s="283">
        <v>890455.86600000004</v>
      </c>
      <c r="U37" s="249" t="s">
        <v>411</v>
      </c>
      <c r="V37" s="283">
        <v>890455.86600000004</v>
      </c>
      <c r="W37" s="249" t="s">
        <v>490</v>
      </c>
      <c r="X37" s="249" t="s">
        <v>490</v>
      </c>
      <c r="Y37" s="256">
        <v>27</v>
      </c>
      <c r="Z37" s="256">
        <v>5</v>
      </c>
      <c r="AA37" s="84" t="s">
        <v>647</v>
      </c>
      <c r="AB37" s="86">
        <v>725764.89237000002</v>
      </c>
      <c r="AC37" s="254" t="s">
        <v>390</v>
      </c>
      <c r="AD37" s="256">
        <v>1</v>
      </c>
      <c r="AE37" s="86">
        <v>725764.89237000002</v>
      </c>
      <c r="AF37" s="258">
        <v>725764.89237000002</v>
      </c>
      <c r="AG37" s="259" t="s">
        <v>647</v>
      </c>
      <c r="AH37" s="261">
        <v>725764.89237000002</v>
      </c>
      <c r="AI37" s="256">
        <v>0</v>
      </c>
      <c r="AJ37" s="249" t="s">
        <v>648</v>
      </c>
      <c r="AK37" s="249" t="s">
        <v>403</v>
      </c>
      <c r="AL37" s="249" t="s">
        <v>649</v>
      </c>
      <c r="AM37" s="249" t="s">
        <v>650</v>
      </c>
      <c r="AN37" s="249" t="s">
        <v>651</v>
      </c>
      <c r="AO37" s="249" t="s">
        <v>652</v>
      </c>
      <c r="AP37" s="249" t="s">
        <v>390</v>
      </c>
      <c r="AQ37" s="249" t="s">
        <v>390</v>
      </c>
      <c r="AR37" s="249"/>
      <c r="AS37" s="249"/>
      <c r="AT37" s="249" t="s">
        <v>653</v>
      </c>
      <c r="AU37" s="249" t="s">
        <v>654</v>
      </c>
      <c r="AV37" s="249" t="s">
        <v>653</v>
      </c>
      <c r="AW37" s="249" t="s">
        <v>653</v>
      </c>
      <c r="AX37" s="249" t="s">
        <v>655</v>
      </c>
      <c r="AY37" s="249" t="s">
        <v>390</v>
      </c>
      <c r="AZ37" s="249" t="s">
        <v>656</v>
      </c>
    </row>
    <row r="38" spans="1:52" ht="15.75" x14ac:dyDescent="0.25">
      <c r="A38" s="267"/>
      <c r="B38" s="266"/>
      <c r="C38" s="266"/>
      <c r="D38" s="277"/>
      <c r="E38" s="266"/>
      <c r="F38" s="267"/>
      <c r="G38" s="267"/>
      <c r="H38" s="267"/>
      <c r="I38" s="267"/>
      <c r="J38" s="267"/>
      <c r="K38" s="267"/>
      <c r="L38" s="272"/>
      <c r="M38" s="272"/>
      <c r="N38" s="272"/>
      <c r="O38" s="272"/>
      <c r="P38" s="272"/>
      <c r="Q38" s="266"/>
      <c r="R38" s="266"/>
      <c r="S38" s="266"/>
      <c r="T38" s="267"/>
      <c r="U38" s="266"/>
      <c r="V38" s="267"/>
      <c r="W38" s="266"/>
      <c r="X38" s="266"/>
      <c r="Y38" s="267"/>
      <c r="Z38" s="267"/>
      <c r="AA38" s="84" t="s">
        <v>657</v>
      </c>
      <c r="AB38" s="86">
        <v>725267.87245999998</v>
      </c>
      <c r="AC38" s="272"/>
      <c r="AD38" s="267"/>
      <c r="AE38" s="86">
        <v>725267.87245999998</v>
      </c>
      <c r="AF38" s="267"/>
      <c r="AG38" s="273"/>
      <c r="AH38" s="279"/>
      <c r="AI38" s="281"/>
      <c r="AJ38" s="266"/>
      <c r="AK38" s="266"/>
      <c r="AL38" s="266"/>
      <c r="AM38" s="266"/>
      <c r="AN38" s="266"/>
      <c r="AO38" s="266"/>
      <c r="AP38" s="266"/>
      <c r="AQ38" s="269"/>
      <c r="AR38" s="270"/>
      <c r="AS38" s="271"/>
      <c r="AT38" s="266"/>
      <c r="AU38" s="266"/>
      <c r="AV38" s="266"/>
      <c r="AW38" s="266"/>
      <c r="AX38" s="266"/>
      <c r="AY38" s="266"/>
      <c r="AZ38" s="266"/>
    </row>
    <row r="39" spans="1:52" ht="15.75" x14ac:dyDescent="0.25">
      <c r="A39" s="267"/>
      <c r="B39" s="266"/>
      <c r="C39" s="266"/>
      <c r="D39" s="277"/>
      <c r="E39" s="266"/>
      <c r="F39" s="267"/>
      <c r="G39" s="267"/>
      <c r="H39" s="267"/>
      <c r="I39" s="267"/>
      <c r="J39" s="267"/>
      <c r="K39" s="267"/>
      <c r="L39" s="272"/>
      <c r="M39" s="272"/>
      <c r="N39" s="272"/>
      <c r="O39" s="272"/>
      <c r="P39" s="272"/>
      <c r="Q39" s="266"/>
      <c r="R39" s="266"/>
      <c r="S39" s="266"/>
      <c r="T39" s="267"/>
      <c r="U39" s="266"/>
      <c r="V39" s="267"/>
      <c r="W39" s="266"/>
      <c r="X39" s="266"/>
      <c r="Y39" s="267"/>
      <c r="Z39" s="267"/>
      <c r="AA39" s="84" t="s">
        <v>484</v>
      </c>
      <c r="AB39" s="86">
        <v>636475.91102</v>
      </c>
      <c r="AC39" s="272"/>
      <c r="AD39" s="267"/>
      <c r="AE39" s="86">
        <v>636475.91102</v>
      </c>
      <c r="AF39" s="267"/>
      <c r="AG39" s="273"/>
      <c r="AH39" s="279"/>
      <c r="AI39" s="281"/>
      <c r="AJ39" s="266"/>
      <c r="AK39" s="266"/>
      <c r="AL39" s="266"/>
      <c r="AM39" s="266"/>
      <c r="AN39" s="266"/>
      <c r="AO39" s="266"/>
      <c r="AP39" s="266"/>
      <c r="AQ39" s="269"/>
      <c r="AR39" s="270"/>
      <c r="AS39" s="271"/>
      <c r="AT39" s="266"/>
      <c r="AU39" s="266"/>
      <c r="AV39" s="266"/>
      <c r="AW39" s="266"/>
      <c r="AX39" s="266"/>
      <c r="AY39" s="266"/>
      <c r="AZ39" s="266"/>
    </row>
    <row r="40" spans="1:52" ht="15.75" x14ac:dyDescent="0.25">
      <c r="A40" s="267"/>
      <c r="B40" s="266"/>
      <c r="C40" s="266"/>
      <c r="D40" s="277"/>
      <c r="E40" s="266"/>
      <c r="F40" s="267"/>
      <c r="G40" s="267"/>
      <c r="H40" s="267"/>
      <c r="I40" s="267"/>
      <c r="J40" s="267"/>
      <c r="K40" s="267"/>
      <c r="L40" s="272"/>
      <c r="M40" s="272"/>
      <c r="N40" s="272"/>
      <c r="O40" s="272"/>
      <c r="P40" s="272"/>
      <c r="Q40" s="266"/>
      <c r="R40" s="266"/>
      <c r="S40" s="266"/>
      <c r="T40" s="267"/>
      <c r="U40" s="266"/>
      <c r="V40" s="267"/>
      <c r="W40" s="266"/>
      <c r="X40" s="266"/>
      <c r="Y40" s="267"/>
      <c r="Z40" s="267"/>
      <c r="AA40" s="84" t="s">
        <v>485</v>
      </c>
      <c r="AB40" s="86">
        <v>725775.32203000004</v>
      </c>
      <c r="AC40" s="272"/>
      <c r="AD40" s="267"/>
      <c r="AE40" s="86">
        <v>725775.32203000004</v>
      </c>
      <c r="AF40" s="267"/>
      <c r="AG40" s="273"/>
      <c r="AH40" s="279"/>
      <c r="AI40" s="281"/>
      <c r="AJ40" s="266"/>
      <c r="AK40" s="266"/>
      <c r="AL40" s="266"/>
      <c r="AM40" s="266"/>
      <c r="AN40" s="266"/>
      <c r="AO40" s="266"/>
      <c r="AP40" s="266"/>
      <c r="AQ40" s="269"/>
      <c r="AR40" s="270"/>
      <c r="AS40" s="271"/>
      <c r="AT40" s="266"/>
      <c r="AU40" s="266"/>
      <c r="AV40" s="266"/>
      <c r="AW40" s="266"/>
      <c r="AX40" s="266"/>
      <c r="AY40" s="266"/>
      <c r="AZ40" s="266"/>
    </row>
    <row r="41" spans="1:52" ht="15.75" x14ac:dyDescent="0.25">
      <c r="A41" s="257"/>
      <c r="B41" s="250"/>
      <c r="C41" s="250"/>
      <c r="D41" s="265"/>
      <c r="E41" s="250"/>
      <c r="F41" s="257"/>
      <c r="G41" s="257"/>
      <c r="H41" s="257"/>
      <c r="I41" s="257"/>
      <c r="J41" s="257"/>
      <c r="K41" s="257"/>
      <c r="L41" s="255"/>
      <c r="M41" s="255"/>
      <c r="N41" s="255"/>
      <c r="O41" s="255"/>
      <c r="P41" s="255"/>
      <c r="Q41" s="250"/>
      <c r="R41" s="250"/>
      <c r="S41" s="250"/>
      <c r="T41" s="257"/>
      <c r="U41" s="250"/>
      <c r="V41" s="257"/>
      <c r="W41" s="250"/>
      <c r="X41" s="250"/>
      <c r="Y41" s="257"/>
      <c r="Z41" s="257"/>
      <c r="AA41" s="84" t="s">
        <v>486</v>
      </c>
      <c r="AB41" s="86">
        <v>744882.65729</v>
      </c>
      <c r="AC41" s="255"/>
      <c r="AD41" s="257"/>
      <c r="AE41" s="86">
        <v>744882.65729</v>
      </c>
      <c r="AF41" s="257"/>
      <c r="AG41" s="260"/>
      <c r="AH41" s="280"/>
      <c r="AI41" s="282"/>
      <c r="AJ41" s="250"/>
      <c r="AK41" s="250"/>
      <c r="AL41" s="250"/>
      <c r="AM41" s="250"/>
      <c r="AN41" s="250"/>
      <c r="AO41" s="250"/>
      <c r="AP41" s="250"/>
      <c r="AQ41" s="251"/>
      <c r="AR41" s="252"/>
      <c r="AS41" s="253"/>
      <c r="AT41" s="250"/>
      <c r="AU41" s="250"/>
      <c r="AV41" s="250"/>
      <c r="AW41" s="250"/>
      <c r="AX41" s="250"/>
      <c r="AY41" s="250"/>
      <c r="AZ41" s="250"/>
    </row>
    <row r="42" spans="1:52" ht="144" customHeight="1" x14ac:dyDescent="0.25">
      <c r="A42" s="85">
        <v>9</v>
      </c>
      <c r="B42" s="84" t="s">
        <v>700</v>
      </c>
      <c r="C42" s="84" t="s">
        <v>401</v>
      </c>
      <c r="D42" s="146">
        <v>44866</v>
      </c>
      <c r="E42" s="84" t="s">
        <v>390</v>
      </c>
      <c r="F42" s="85">
        <v>0</v>
      </c>
      <c r="G42" s="85">
        <v>0</v>
      </c>
      <c r="H42" s="85">
        <v>0</v>
      </c>
      <c r="I42" s="85">
        <v>163</v>
      </c>
      <c r="J42" s="85">
        <v>0</v>
      </c>
      <c r="K42" s="85">
        <v>0</v>
      </c>
      <c r="L42" s="83" t="s">
        <v>554</v>
      </c>
      <c r="M42" s="83" t="s">
        <v>554</v>
      </c>
      <c r="N42" s="83" t="s">
        <v>554</v>
      </c>
      <c r="O42" s="83" t="s">
        <v>554</v>
      </c>
      <c r="P42" s="83" t="s">
        <v>554</v>
      </c>
      <c r="Q42" s="84" t="s">
        <v>538</v>
      </c>
      <c r="R42" s="84" t="s">
        <v>658</v>
      </c>
      <c r="S42" s="84" t="s">
        <v>452</v>
      </c>
      <c r="T42" s="91">
        <v>0.14610000000000001</v>
      </c>
      <c r="U42" s="84"/>
      <c r="V42" s="91">
        <v>0.14610000000000001</v>
      </c>
      <c r="W42" s="84" t="s">
        <v>453</v>
      </c>
      <c r="X42" s="84" t="s">
        <v>453</v>
      </c>
      <c r="Y42" s="85">
        <v>1</v>
      </c>
      <c r="Z42" s="85">
        <v>1</v>
      </c>
      <c r="AA42" s="84" t="s">
        <v>467</v>
      </c>
      <c r="AB42" s="91">
        <v>0.14610000000000001</v>
      </c>
      <c r="AC42" s="83" t="s">
        <v>390</v>
      </c>
      <c r="AD42" s="85">
        <v>0</v>
      </c>
      <c r="AE42" s="91">
        <v>0.14610000000000001</v>
      </c>
      <c r="AF42" s="91">
        <v>0.14610000000000001</v>
      </c>
      <c r="AG42" s="148" t="s">
        <v>467</v>
      </c>
      <c r="AH42" s="150">
        <v>0.14610000000000001</v>
      </c>
      <c r="AI42" s="91">
        <v>0.14610000000000001</v>
      </c>
      <c r="AJ42" s="84"/>
      <c r="AK42" s="84" t="s">
        <v>455</v>
      </c>
      <c r="AL42" s="84" t="s">
        <v>468</v>
      </c>
      <c r="AM42" s="84" t="s">
        <v>487</v>
      </c>
      <c r="AN42" s="84" t="s">
        <v>461</v>
      </c>
      <c r="AO42" s="84" t="s">
        <v>461</v>
      </c>
      <c r="AP42" s="84" t="s">
        <v>690</v>
      </c>
      <c r="AQ42" s="268" t="s">
        <v>465</v>
      </c>
      <c r="AR42" s="268"/>
      <c r="AS42" s="268"/>
      <c r="AT42" s="84" t="s">
        <v>460</v>
      </c>
      <c r="AU42" s="84" t="s">
        <v>469</v>
      </c>
      <c r="AV42" s="84" t="s">
        <v>460</v>
      </c>
      <c r="AW42" s="84" t="s">
        <v>460</v>
      </c>
      <c r="AX42" s="84" t="s">
        <v>442</v>
      </c>
      <c r="AY42" s="84" t="s">
        <v>390</v>
      </c>
      <c r="AZ42" s="84" t="s">
        <v>701</v>
      </c>
    </row>
    <row r="43" spans="1:52" ht="87" customHeight="1" x14ac:dyDescent="0.25">
      <c r="A43" s="85">
        <v>10</v>
      </c>
      <c r="B43" s="84" t="s">
        <v>700</v>
      </c>
      <c r="C43" s="84" t="s">
        <v>401</v>
      </c>
      <c r="D43" s="146">
        <v>44866</v>
      </c>
      <c r="E43" s="84" t="s">
        <v>390</v>
      </c>
      <c r="F43" s="85">
        <v>0</v>
      </c>
      <c r="G43" s="85">
        <v>0</v>
      </c>
      <c r="H43" s="85">
        <v>0</v>
      </c>
      <c r="I43" s="85">
        <v>163</v>
      </c>
      <c r="J43" s="85">
        <v>0</v>
      </c>
      <c r="K43" s="85">
        <v>0</v>
      </c>
      <c r="L43" s="83" t="s">
        <v>554</v>
      </c>
      <c r="M43" s="83" t="s">
        <v>554</v>
      </c>
      <c r="N43" s="83" t="s">
        <v>554</v>
      </c>
      <c r="O43" s="83" t="s">
        <v>554</v>
      </c>
      <c r="P43" s="83" t="s">
        <v>554</v>
      </c>
      <c r="Q43" s="84" t="s">
        <v>538</v>
      </c>
      <c r="R43" s="84" t="s">
        <v>691</v>
      </c>
      <c r="S43" s="84" t="s">
        <v>452</v>
      </c>
      <c r="T43" s="86">
        <v>5458.3333300000004</v>
      </c>
      <c r="U43" s="84" t="s">
        <v>540</v>
      </c>
      <c r="V43" s="86">
        <v>5458.3333300000004</v>
      </c>
      <c r="W43" s="84" t="s">
        <v>453</v>
      </c>
      <c r="X43" s="84" t="s">
        <v>453</v>
      </c>
      <c r="Y43" s="85">
        <v>1</v>
      </c>
      <c r="Z43" s="85">
        <v>1</v>
      </c>
      <c r="AA43" s="84" t="s">
        <v>689</v>
      </c>
      <c r="AB43" s="86">
        <v>5458.3333300000004</v>
      </c>
      <c r="AC43" s="83" t="s">
        <v>390</v>
      </c>
      <c r="AD43" s="85">
        <v>0</v>
      </c>
      <c r="AE43" s="86">
        <v>5458.3333300000004</v>
      </c>
      <c r="AF43" s="86">
        <v>5458.3333300000004</v>
      </c>
      <c r="AG43" s="148" t="s">
        <v>689</v>
      </c>
      <c r="AH43" s="147">
        <v>5458.3333300000004</v>
      </c>
      <c r="AI43" s="89">
        <v>5240</v>
      </c>
      <c r="AJ43" s="84"/>
      <c r="AK43" s="84" t="s">
        <v>455</v>
      </c>
      <c r="AL43" s="84" t="s">
        <v>692</v>
      </c>
      <c r="AM43" s="84" t="s">
        <v>693</v>
      </c>
      <c r="AN43" s="84" t="s">
        <v>693</v>
      </c>
      <c r="AO43" s="84" t="s">
        <v>693</v>
      </c>
      <c r="AP43" s="84" t="s">
        <v>694</v>
      </c>
      <c r="AQ43" s="268" t="s">
        <v>695</v>
      </c>
      <c r="AR43" s="268"/>
      <c r="AS43" s="268"/>
      <c r="AT43" s="84" t="s">
        <v>542</v>
      </c>
      <c r="AU43" s="84" t="s">
        <v>693</v>
      </c>
      <c r="AV43" s="84" t="s">
        <v>542</v>
      </c>
      <c r="AW43" s="84" t="s">
        <v>440</v>
      </c>
      <c r="AX43" s="84" t="s">
        <v>442</v>
      </c>
      <c r="AY43" s="84" t="s">
        <v>390</v>
      </c>
      <c r="AZ43" s="84" t="s">
        <v>696</v>
      </c>
    </row>
    <row r="44" spans="1:52" ht="110.25" x14ac:dyDescent="0.25">
      <c r="A44" s="85">
        <v>11</v>
      </c>
      <c r="B44" s="84" t="s">
        <v>700</v>
      </c>
      <c r="C44" s="84" t="s">
        <v>401</v>
      </c>
      <c r="D44" s="146">
        <v>44866</v>
      </c>
      <c r="E44" s="84" t="s">
        <v>390</v>
      </c>
      <c r="F44" s="85">
        <v>0</v>
      </c>
      <c r="G44" s="85">
        <v>0</v>
      </c>
      <c r="H44" s="85">
        <v>0</v>
      </c>
      <c r="I44" s="85">
        <v>163</v>
      </c>
      <c r="J44" s="85">
        <v>0</v>
      </c>
      <c r="K44" s="85">
        <v>0</v>
      </c>
      <c r="L44" s="83" t="s">
        <v>554</v>
      </c>
      <c r="M44" s="83" t="s">
        <v>554</v>
      </c>
      <c r="N44" s="83" t="s">
        <v>554</v>
      </c>
      <c r="O44" s="83" t="s">
        <v>554</v>
      </c>
      <c r="P44" s="83" t="s">
        <v>554</v>
      </c>
      <c r="Q44" s="84" t="s">
        <v>538</v>
      </c>
      <c r="R44" s="84" t="s">
        <v>539</v>
      </c>
      <c r="S44" s="84" t="s">
        <v>452</v>
      </c>
      <c r="T44" s="86">
        <v>3862.8864600000002</v>
      </c>
      <c r="U44" s="84" t="s">
        <v>540</v>
      </c>
      <c r="V44" s="86">
        <v>3862.8864600000002</v>
      </c>
      <c r="W44" s="84" t="s">
        <v>453</v>
      </c>
      <c r="X44" s="84" t="s">
        <v>453</v>
      </c>
      <c r="Y44" s="85">
        <v>1</v>
      </c>
      <c r="Z44" s="85">
        <v>1</v>
      </c>
      <c r="AA44" s="84" t="s">
        <v>492</v>
      </c>
      <c r="AB44" s="86">
        <v>3862.8864600000002</v>
      </c>
      <c r="AC44" s="83" t="s">
        <v>390</v>
      </c>
      <c r="AD44" s="85">
        <v>0</v>
      </c>
      <c r="AE44" s="86">
        <v>3862.8864600000002</v>
      </c>
      <c r="AF44" s="86">
        <v>3862.8864600000002</v>
      </c>
      <c r="AG44" s="148" t="s">
        <v>492</v>
      </c>
      <c r="AH44" s="147">
        <v>4635.4637499999999</v>
      </c>
      <c r="AI44" s="85">
        <v>0</v>
      </c>
      <c r="AJ44" s="84"/>
      <c r="AK44" s="84" t="s">
        <v>455</v>
      </c>
      <c r="AL44" s="84" t="s">
        <v>541</v>
      </c>
      <c r="AM44" s="84" t="s">
        <v>542</v>
      </c>
      <c r="AN44" s="84" t="s">
        <v>543</v>
      </c>
      <c r="AO44" s="84" t="s">
        <v>543</v>
      </c>
      <c r="AP44" s="84" t="s">
        <v>544</v>
      </c>
      <c r="AQ44" s="268" t="s">
        <v>545</v>
      </c>
      <c r="AR44" s="268"/>
      <c r="AS44" s="268"/>
      <c r="AT44" s="84" t="s">
        <v>546</v>
      </c>
      <c r="AU44" s="84" t="s">
        <v>543</v>
      </c>
      <c r="AV44" s="84" t="s">
        <v>546</v>
      </c>
      <c r="AW44" s="84" t="s">
        <v>547</v>
      </c>
      <c r="AX44" s="84" t="s">
        <v>637</v>
      </c>
      <c r="AY44" s="84" t="s">
        <v>390</v>
      </c>
      <c r="AZ44" s="84" t="s">
        <v>390</v>
      </c>
    </row>
    <row r="45" spans="1:52" ht="35.25" customHeight="1" x14ac:dyDescent="0.25">
      <c r="A45" s="256">
        <v>12</v>
      </c>
      <c r="B45" s="249" t="s">
        <v>700</v>
      </c>
      <c r="C45" s="249" t="s">
        <v>401</v>
      </c>
      <c r="D45" s="264">
        <v>44866</v>
      </c>
      <c r="E45" s="249" t="s">
        <v>390</v>
      </c>
      <c r="F45" s="256">
        <v>0</v>
      </c>
      <c r="G45" s="256">
        <v>0</v>
      </c>
      <c r="H45" s="256">
        <v>0</v>
      </c>
      <c r="I45" s="256">
        <v>163</v>
      </c>
      <c r="J45" s="256">
        <v>0</v>
      </c>
      <c r="K45" s="256">
        <v>0</v>
      </c>
      <c r="L45" s="254" t="s">
        <v>554</v>
      </c>
      <c r="M45" s="254" t="s">
        <v>554</v>
      </c>
      <c r="N45" s="254" t="s">
        <v>554</v>
      </c>
      <c r="O45" s="254" t="s">
        <v>554</v>
      </c>
      <c r="P45" s="254" t="s">
        <v>554</v>
      </c>
      <c r="Q45" s="249" t="s">
        <v>538</v>
      </c>
      <c r="R45" s="249" t="s">
        <v>742</v>
      </c>
      <c r="S45" s="249" t="s">
        <v>725</v>
      </c>
      <c r="T45" s="256">
        <v>320</v>
      </c>
      <c r="U45" s="249"/>
      <c r="V45" s="256">
        <v>320</v>
      </c>
      <c r="W45" s="249" t="s">
        <v>453</v>
      </c>
      <c r="X45" s="249" t="s">
        <v>453</v>
      </c>
      <c r="Y45" s="256">
        <v>0</v>
      </c>
      <c r="Z45" s="256">
        <v>2</v>
      </c>
      <c r="AA45" s="84" t="s">
        <v>743</v>
      </c>
      <c r="AB45" s="85">
        <v>320</v>
      </c>
      <c r="AC45" s="254" t="s">
        <v>390</v>
      </c>
      <c r="AD45" s="256">
        <v>0</v>
      </c>
      <c r="AE45" s="85">
        <v>320</v>
      </c>
      <c r="AF45" s="256">
        <v>320</v>
      </c>
      <c r="AG45" s="259" t="s">
        <v>744</v>
      </c>
      <c r="AH45" s="274">
        <v>320</v>
      </c>
      <c r="AI45" s="256">
        <v>320</v>
      </c>
      <c r="AJ45" s="249"/>
      <c r="AK45" s="249" t="s">
        <v>455</v>
      </c>
      <c r="AL45" s="249" t="s">
        <v>745</v>
      </c>
      <c r="AM45" s="249" t="s">
        <v>746</v>
      </c>
      <c r="AN45" s="249" t="s">
        <v>746</v>
      </c>
      <c r="AO45" s="249" t="s">
        <v>746</v>
      </c>
      <c r="AP45" s="249" t="s">
        <v>390</v>
      </c>
      <c r="AQ45" s="249" t="s">
        <v>747</v>
      </c>
      <c r="AR45" s="249"/>
      <c r="AS45" s="249"/>
      <c r="AT45" s="249" t="s">
        <v>748</v>
      </c>
      <c r="AU45" s="249" t="s">
        <v>746</v>
      </c>
      <c r="AV45" s="249" t="s">
        <v>748</v>
      </c>
      <c r="AW45" s="249" t="s">
        <v>746</v>
      </c>
      <c r="AX45" s="249" t="s">
        <v>749</v>
      </c>
      <c r="AY45" s="249" t="s">
        <v>390</v>
      </c>
      <c r="AZ45" s="249" t="s">
        <v>390</v>
      </c>
    </row>
    <row r="46" spans="1:52" ht="49.5" customHeight="1" x14ac:dyDescent="0.25">
      <c r="A46" s="257"/>
      <c r="B46" s="250"/>
      <c r="C46" s="250"/>
      <c r="D46" s="265"/>
      <c r="E46" s="250"/>
      <c r="F46" s="257"/>
      <c r="G46" s="257"/>
      <c r="H46" s="257"/>
      <c r="I46" s="257"/>
      <c r="J46" s="257"/>
      <c r="K46" s="257"/>
      <c r="L46" s="255"/>
      <c r="M46" s="255"/>
      <c r="N46" s="255"/>
      <c r="O46" s="255"/>
      <c r="P46" s="255"/>
      <c r="Q46" s="250"/>
      <c r="R46" s="250"/>
      <c r="S46" s="250"/>
      <c r="T46" s="257"/>
      <c r="U46" s="250"/>
      <c r="V46" s="257"/>
      <c r="W46" s="250"/>
      <c r="X46" s="250"/>
      <c r="Y46" s="257"/>
      <c r="Z46" s="257"/>
      <c r="AA46" s="84" t="s">
        <v>744</v>
      </c>
      <c r="AB46" s="85">
        <v>320</v>
      </c>
      <c r="AC46" s="255"/>
      <c r="AD46" s="257"/>
      <c r="AE46" s="85">
        <v>320</v>
      </c>
      <c r="AF46" s="257"/>
      <c r="AG46" s="260"/>
      <c r="AH46" s="262"/>
      <c r="AI46" s="257"/>
      <c r="AJ46" s="250"/>
      <c r="AK46" s="250"/>
      <c r="AL46" s="250"/>
      <c r="AM46" s="250"/>
      <c r="AN46" s="250"/>
      <c r="AO46" s="250"/>
      <c r="AP46" s="250"/>
      <c r="AQ46" s="251"/>
      <c r="AR46" s="252"/>
      <c r="AS46" s="253"/>
      <c r="AT46" s="250"/>
      <c r="AU46" s="250"/>
      <c r="AV46" s="250"/>
      <c r="AW46" s="250"/>
      <c r="AX46" s="250"/>
      <c r="AY46" s="250"/>
      <c r="AZ46" s="250"/>
    </row>
    <row r="47" spans="1:52" ht="15.75" x14ac:dyDescent="0.25">
      <c r="A47" s="256">
        <v>13</v>
      </c>
      <c r="B47" s="249" t="s">
        <v>700</v>
      </c>
      <c r="C47" s="249" t="s">
        <v>401</v>
      </c>
      <c r="D47" s="264">
        <v>44866</v>
      </c>
      <c r="E47" s="249" t="s">
        <v>390</v>
      </c>
      <c r="F47" s="256">
        <v>0</v>
      </c>
      <c r="G47" s="256">
        <v>0</v>
      </c>
      <c r="H47" s="256">
        <v>0</v>
      </c>
      <c r="I47" s="256">
        <v>163</v>
      </c>
      <c r="J47" s="256">
        <v>0</v>
      </c>
      <c r="K47" s="256">
        <v>0</v>
      </c>
      <c r="L47" s="254" t="s">
        <v>554</v>
      </c>
      <c r="M47" s="254" t="s">
        <v>554</v>
      </c>
      <c r="N47" s="254" t="s">
        <v>554</v>
      </c>
      <c r="O47" s="254" t="s">
        <v>554</v>
      </c>
      <c r="P47" s="254" t="s">
        <v>554</v>
      </c>
      <c r="Q47" s="249" t="s">
        <v>538</v>
      </c>
      <c r="R47" s="249" t="s">
        <v>724</v>
      </c>
      <c r="S47" s="249" t="s">
        <v>725</v>
      </c>
      <c r="T47" s="276">
        <v>6900</v>
      </c>
      <c r="U47" s="249" t="s">
        <v>411</v>
      </c>
      <c r="V47" s="276">
        <v>6900</v>
      </c>
      <c r="W47" s="249" t="s">
        <v>726</v>
      </c>
      <c r="X47" s="249" t="s">
        <v>726</v>
      </c>
      <c r="Y47" s="256">
        <v>0</v>
      </c>
      <c r="Z47" s="256">
        <v>7</v>
      </c>
      <c r="AA47" s="84" t="s">
        <v>727</v>
      </c>
      <c r="AB47" s="85">
        <v>0</v>
      </c>
      <c r="AC47" s="249" t="s">
        <v>728</v>
      </c>
      <c r="AD47" s="256">
        <v>0</v>
      </c>
      <c r="AE47" s="85">
        <v>0</v>
      </c>
      <c r="AF47" s="276">
        <v>3500</v>
      </c>
      <c r="AG47" s="259" t="s">
        <v>729</v>
      </c>
      <c r="AH47" s="278">
        <v>3500</v>
      </c>
      <c r="AI47" s="256">
        <v>0</v>
      </c>
      <c r="AJ47" s="249" t="s">
        <v>730</v>
      </c>
      <c r="AK47" s="249" t="s">
        <v>403</v>
      </c>
      <c r="AL47" s="249" t="s">
        <v>731</v>
      </c>
      <c r="AM47" s="249" t="s">
        <v>732</v>
      </c>
      <c r="AN47" s="249" t="s">
        <v>733</v>
      </c>
      <c r="AO47" s="249" t="s">
        <v>734</v>
      </c>
      <c r="AP47" s="249" t="s">
        <v>390</v>
      </c>
      <c r="AQ47" s="249" t="s">
        <v>390</v>
      </c>
      <c r="AR47" s="249"/>
      <c r="AS47" s="249"/>
      <c r="AT47" s="249" t="s">
        <v>735</v>
      </c>
      <c r="AU47" s="249" t="s">
        <v>736</v>
      </c>
      <c r="AV47" s="249" t="s">
        <v>735</v>
      </c>
      <c r="AW47" s="249" t="s">
        <v>735</v>
      </c>
      <c r="AX47" s="249" t="s">
        <v>637</v>
      </c>
      <c r="AY47" s="249" t="s">
        <v>390</v>
      </c>
      <c r="AZ47" s="249" t="s">
        <v>390</v>
      </c>
    </row>
    <row r="48" spans="1:52" ht="15.75" x14ac:dyDescent="0.25">
      <c r="A48" s="267"/>
      <c r="B48" s="266"/>
      <c r="C48" s="266"/>
      <c r="D48" s="277"/>
      <c r="E48" s="266"/>
      <c r="F48" s="267"/>
      <c r="G48" s="267"/>
      <c r="H48" s="267"/>
      <c r="I48" s="267"/>
      <c r="J48" s="267"/>
      <c r="K48" s="267"/>
      <c r="L48" s="272"/>
      <c r="M48" s="272"/>
      <c r="N48" s="272"/>
      <c r="O48" s="272"/>
      <c r="P48" s="272"/>
      <c r="Q48" s="266"/>
      <c r="R48" s="266"/>
      <c r="S48" s="266"/>
      <c r="T48" s="267"/>
      <c r="U48" s="266"/>
      <c r="V48" s="267"/>
      <c r="W48" s="266"/>
      <c r="X48" s="266"/>
      <c r="Y48" s="267"/>
      <c r="Z48" s="267"/>
      <c r="AA48" s="84" t="s">
        <v>737</v>
      </c>
      <c r="AB48" s="89">
        <v>6141</v>
      </c>
      <c r="AC48" s="266"/>
      <c r="AD48" s="267"/>
      <c r="AE48" s="89">
        <v>6141</v>
      </c>
      <c r="AF48" s="267"/>
      <c r="AG48" s="273"/>
      <c r="AH48" s="275"/>
      <c r="AI48" s="267"/>
      <c r="AJ48" s="266"/>
      <c r="AK48" s="266"/>
      <c r="AL48" s="266"/>
      <c r="AM48" s="266"/>
      <c r="AN48" s="266"/>
      <c r="AO48" s="266"/>
      <c r="AP48" s="266"/>
      <c r="AQ48" s="269"/>
      <c r="AR48" s="270"/>
      <c r="AS48" s="271"/>
      <c r="AT48" s="266"/>
      <c r="AU48" s="266"/>
      <c r="AV48" s="266"/>
      <c r="AW48" s="266"/>
      <c r="AX48" s="266"/>
      <c r="AY48" s="266"/>
      <c r="AZ48" s="266"/>
    </row>
    <row r="49" spans="1:52" ht="15.75" x14ac:dyDescent="0.25">
      <c r="A49" s="267"/>
      <c r="B49" s="266"/>
      <c r="C49" s="266"/>
      <c r="D49" s="277"/>
      <c r="E49" s="266"/>
      <c r="F49" s="267"/>
      <c r="G49" s="267"/>
      <c r="H49" s="267"/>
      <c r="I49" s="267"/>
      <c r="J49" s="267"/>
      <c r="K49" s="267"/>
      <c r="L49" s="272"/>
      <c r="M49" s="272"/>
      <c r="N49" s="272"/>
      <c r="O49" s="272"/>
      <c r="P49" s="272"/>
      <c r="Q49" s="266"/>
      <c r="R49" s="266"/>
      <c r="S49" s="266"/>
      <c r="T49" s="267"/>
      <c r="U49" s="266"/>
      <c r="V49" s="267"/>
      <c r="W49" s="266"/>
      <c r="X49" s="266"/>
      <c r="Y49" s="267"/>
      <c r="Z49" s="267"/>
      <c r="AA49" s="84" t="s">
        <v>738</v>
      </c>
      <c r="AB49" s="89">
        <v>5280</v>
      </c>
      <c r="AC49" s="266"/>
      <c r="AD49" s="267"/>
      <c r="AE49" s="89">
        <v>5280</v>
      </c>
      <c r="AF49" s="267"/>
      <c r="AG49" s="273"/>
      <c r="AH49" s="275"/>
      <c r="AI49" s="267"/>
      <c r="AJ49" s="266"/>
      <c r="AK49" s="266"/>
      <c r="AL49" s="266"/>
      <c r="AM49" s="266"/>
      <c r="AN49" s="266"/>
      <c r="AO49" s="266"/>
      <c r="AP49" s="266"/>
      <c r="AQ49" s="269"/>
      <c r="AR49" s="270"/>
      <c r="AS49" s="271"/>
      <c r="AT49" s="266"/>
      <c r="AU49" s="266"/>
      <c r="AV49" s="266"/>
      <c r="AW49" s="266"/>
      <c r="AX49" s="266"/>
      <c r="AY49" s="266"/>
      <c r="AZ49" s="266"/>
    </row>
    <row r="50" spans="1:52" ht="31.5" x14ac:dyDescent="0.25">
      <c r="A50" s="267"/>
      <c r="B50" s="266"/>
      <c r="C50" s="266"/>
      <c r="D50" s="277"/>
      <c r="E50" s="266"/>
      <c r="F50" s="267"/>
      <c r="G50" s="267"/>
      <c r="H50" s="267"/>
      <c r="I50" s="267"/>
      <c r="J50" s="267"/>
      <c r="K50" s="267"/>
      <c r="L50" s="272"/>
      <c r="M50" s="272"/>
      <c r="N50" s="272"/>
      <c r="O50" s="272"/>
      <c r="P50" s="272"/>
      <c r="Q50" s="266"/>
      <c r="R50" s="266"/>
      <c r="S50" s="266"/>
      <c r="T50" s="267"/>
      <c r="U50" s="266"/>
      <c r="V50" s="267"/>
      <c r="W50" s="266"/>
      <c r="X50" s="266"/>
      <c r="Y50" s="267"/>
      <c r="Z50" s="267"/>
      <c r="AA50" s="84" t="s">
        <v>739</v>
      </c>
      <c r="AB50" s="89">
        <v>6210</v>
      </c>
      <c r="AC50" s="266"/>
      <c r="AD50" s="267"/>
      <c r="AE50" s="89">
        <v>6210</v>
      </c>
      <c r="AF50" s="267"/>
      <c r="AG50" s="273"/>
      <c r="AH50" s="275"/>
      <c r="AI50" s="267"/>
      <c r="AJ50" s="266"/>
      <c r="AK50" s="266"/>
      <c r="AL50" s="266"/>
      <c r="AM50" s="266"/>
      <c r="AN50" s="266"/>
      <c r="AO50" s="266"/>
      <c r="AP50" s="266"/>
      <c r="AQ50" s="269"/>
      <c r="AR50" s="270"/>
      <c r="AS50" s="271"/>
      <c r="AT50" s="266"/>
      <c r="AU50" s="266"/>
      <c r="AV50" s="266"/>
      <c r="AW50" s="266"/>
      <c r="AX50" s="266"/>
      <c r="AY50" s="266"/>
      <c r="AZ50" s="266"/>
    </row>
    <row r="51" spans="1:52" ht="31.5" x14ac:dyDescent="0.25">
      <c r="A51" s="267"/>
      <c r="B51" s="266"/>
      <c r="C51" s="266"/>
      <c r="D51" s="277"/>
      <c r="E51" s="266"/>
      <c r="F51" s="267"/>
      <c r="G51" s="267"/>
      <c r="H51" s="267"/>
      <c r="I51" s="267"/>
      <c r="J51" s="267"/>
      <c r="K51" s="267"/>
      <c r="L51" s="272"/>
      <c r="M51" s="272"/>
      <c r="N51" s="272"/>
      <c r="O51" s="272"/>
      <c r="P51" s="272"/>
      <c r="Q51" s="266"/>
      <c r="R51" s="266"/>
      <c r="S51" s="266"/>
      <c r="T51" s="267"/>
      <c r="U51" s="266"/>
      <c r="V51" s="267"/>
      <c r="W51" s="266"/>
      <c r="X51" s="266"/>
      <c r="Y51" s="267"/>
      <c r="Z51" s="267"/>
      <c r="AA51" s="84" t="s">
        <v>740</v>
      </c>
      <c r="AB51" s="89">
        <v>5350</v>
      </c>
      <c r="AC51" s="266"/>
      <c r="AD51" s="267"/>
      <c r="AE51" s="89">
        <v>5350</v>
      </c>
      <c r="AF51" s="267"/>
      <c r="AG51" s="273"/>
      <c r="AH51" s="275"/>
      <c r="AI51" s="267"/>
      <c r="AJ51" s="266"/>
      <c r="AK51" s="266"/>
      <c r="AL51" s="266"/>
      <c r="AM51" s="266"/>
      <c r="AN51" s="266"/>
      <c r="AO51" s="266"/>
      <c r="AP51" s="266"/>
      <c r="AQ51" s="269"/>
      <c r="AR51" s="270"/>
      <c r="AS51" s="271"/>
      <c r="AT51" s="266"/>
      <c r="AU51" s="266"/>
      <c r="AV51" s="266"/>
      <c r="AW51" s="266"/>
      <c r="AX51" s="266"/>
      <c r="AY51" s="266"/>
      <c r="AZ51" s="266"/>
    </row>
    <row r="52" spans="1:52" ht="15.75" x14ac:dyDescent="0.25">
      <c r="A52" s="267"/>
      <c r="B52" s="266"/>
      <c r="C52" s="266"/>
      <c r="D52" s="277"/>
      <c r="E52" s="266"/>
      <c r="F52" s="267"/>
      <c r="G52" s="267"/>
      <c r="H52" s="267"/>
      <c r="I52" s="267"/>
      <c r="J52" s="267"/>
      <c r="K52" s="267"/>
      <c r="L52" s="272"/>
      <c r="M52" s="272"/>
      <c r="N52" s="272"/>
      <c r="O52" s="272"/>
      <c r="P52" s="272"/>
      <c r="Q52" s="266"/>
      <c r="R52" s="266"/>
      <c r="S52" s="266"/>
      <c r="T52" s="267"/>
      <c r="U52" s="266"/>
      <c r="V52" s="267"/>
      <c r="W52" s="266"/>
      <c r="X52" s="266"/>
      <c r="Y52" s="267"/>
      <c r="Z52" s="267"/>
      <c r="AA52" s="84" t="s">
        <v>741</v>
      </c>
      <c r="AB52" s="89">
        <v>4700</v>
      </c>
      <c r="AC52" s="266"/>
      <c r="AD52" s="267"/>
      <c r="AE52" s="89">
        <v>4700</v>
      </c>
      <c r="AF52" s="267"/>
      <c r="AG52" s="273"/>
      <c r="AH52" s="275"/>
      <c r="AI52" s="267"/>
      <c r="AJ52" s="266"/>
      <c r="AK52" s="266"/>
      <c r="AL52" s="266"/>
      <c r="AM52" s="266"/>
      <c r="AN52" s="266"/>
      <c r="AO52" s="266"/>
      <c r="AP52" s="266"/>
      <c r="AQ52" s="269"/>
      <c r="AR52" s="270"/>
      <c r="AS52" s="271"/>
      <c r="AT52" s="266"/>
      <c r="AU52" s="266"/>
      <c r="AV52" s="266"/>
      <c r="AW52" s="266"/>
      <c r="AX52" s="266"/>
      <c r="AY52" s="266"/>
      <c r="AZ52" s="266"/>
    </row>
    <row r="53" spans="1:52" ht="15.75" customHeight="1" x14ac:dyDescent="0.25">
      <c r="A53" s="257"/>
      <c r="B53" s="250"/>
      <c r="C53" s="250"/>
      <c r="D53" s="265"/>
      <c r="E53" s="250"/>
      <c r="F53" s="257"/>
      <c r="G53" s="257"/>
      <c r="H53" s="257"/>
      <c r="I53" s="257"/>
      <c r="J53" s="257"/>
      <c r="K53" s="257"/>
      <c r="L53" s="255"/>
      <c r="M53" s="255"/>
      <c r="N53" s="255"/>
      <c r="O53" s="255"/>
      <c r="P53" s="255"/>
      <c r="Q53" s="250"/>
      <c r="R53" s="250"/>
      <c r="S53" s="250"/>
      <c r="T53" s="257"/>
      <c r="U53" s="250"/>
      <c r="V53" s="257"/>
      <c r="W53" s="250"/>
      <c r="X53" s="250"/>
      <c r="Y53" s="257"/>
      <c r="Z53" s="257"/>
      <c r="AA53" s="84" t="s">
        <v>729</v>
      </c>
      <c r="AB53" s="89">
        <v>3500</v>
      </c>
      <c r="AC53" s="250"/>
      <c r="AD53" s="257"/>
      <c r="AE53" s="89">
        <v>3500</v>
      </c>
      <c r="AF53" s="257"/>
      <c r="AG53" s="260"/>
      <c r="AH53" s="262"/>
      <c r="AI53" s="257"/>
      <c r="AJ53" s="250"/>
      <c r="AK53" s="250"/>
      <c r="AL53" s="250"/>
      <c r="AM53" s="250"/>
      <c r="AN53" s="250"/>
      <c r="AO53" s="250"/>
      <c r="AP53" s="250"/>
      <c r="AQ53" s="251"/>
      <c r="AR53" s="252"/>
      <c r="AS53" s="253"/>
      <c r="AT53" s="250"/>
      <c r="AU53" s="250"/>
      <c r="AV53" s="250"/>
      <c r="AW53" s="250"/>
      <c r="AX53" s="250"/>
      <c r="AY53" s="250"/>
      <c r="AZ53" s="250"/>
    </row>
    <row r="54" spans="1:52" ht="15.75" x14ac:dyDescent="0.25">
      <c r="A54" s="256">
        <v>14</v>
      </c>
      <c r="B54" s="249" t="s">
        <v>700</v>
      </c>
      <c r="C54" s="249" t="s">
        <v>401</v>
      </c>
      <c r="D54" s="264">
        <v>44866</v>
      </c>
      <c r="E54" s="249" t="s">
        <v>390</v>
      </c>
      <c r="F54" s="256">
        <v>0</v>
      </c>
      <c r="G54" s="256">
        <v>0</v>
      </c>
      <c r="H54" s="256">
        <v>0</v>
      </c>
      <c r="I54" s="256">
        <v>163</v>
      </c>
      <c r="J54" s="256">
        <v>0</v>
      </c>
      <c r="K54" s="256">
        <v>0</v>
      </c>
      <c r="L54" s="254" t="s">
        <v>554</v>
      </c>
      <c r="M54" s="254" t="s">
        <v>554</v>
      </c>
      <c r="N54" s="254" t="s">
        <v>554</v>
      </c>
      <c r="O54" s="254" t="s">
        <v>554</v>
      </c>
      <c r="P54" s="254" t="s">
        <v>554</v>
      </c>
      <c r="Q54" s="249" t="s">
        <v>538</v>
      </c>
      <c r="R54" s="249" t="s">
        <v>659</v>
      </c>
      <c r="S54" s="249" t="s">
        <v>452</v>
      </c>
      <c r="T54" s="256">
        <v>400</v>
      </c>
      <c r="U54" s="249" t="s">
        <v>411</v>
      </c>
      <c r="V54" s="256">
        <v>400</v>
      </c>
      <c r="W54" s="249" t="s">
        <v>470</v>
      </c>
      <c r="X54" s="249" t="s">
        <v>470</v>
      </c>
      <c r="Y54" s="256">
        <v>3</v>
      </c>
      <c r="Z54" s="256">
        <v>4</v>
      </c>
      <c r="AA54" s="84" t="s">
        <v>472</v>
      </c>
      <c r="AB54" s="85">
        <v>400</v>
      </c>
      <c r="AC54" s="254" t="s">
        <v>390</v>
      </c>
      <c r="AD54" s="256">
        <v>0</v>
      </c>
      <c r="AE54" s="85">
        <v>400</v>
      </c>
      <c r="AF54" s="256">
        <v>400</v>
      </c>
      <c r="AG54" s="259" t="s">
        <v>472</v>
      </c>
      <c r="AH54" s="274">
        <v>480</v>
      </c>
      <c r="AI54" s="256">
        <v>480</v>
      </c>
      <c r="AJ54" s="249"/>
      <c r="AK54" s="249" t="s">
        <v>455</v>
      </c>
      <c r="AL54" s="249" t="s">
        <v>473</v>
      </c>
      <c r="AM54" s="249" t="s">
        <v>474</v>
      </c>
      <c r="AN54" s="249" t="s">
        <v>474</v>
      </c>
      <c r="AO54" s="249" t="s">
        <v>474</v>
      </c>
      <c r="AP54" s="249" t="s">
        <v>390</v>
      </c>
      <c r="AQ54" s="249" t="s">
        <v>390</v>
      </c>
      <c r="AR54" s="249"/>
      <c r="AS54" s="249"/>
      <c r="AT54" s="249" t="s">
        <v>461</v>
      </c>
      <c r="AU54" s="249" t="s">
        <v>475</v>
      </c>
      <c r="AV54" s="249" t="s">
        <v>461</v>
      </c>
      <c r="AW54" s="249" t="s">
        <v>475</v>
      </c>
      <c r="AX54" s="249" t="s">
        <v>476</v>
      </c>
      <c r="AY54" s="249" t="s">
        <v>390</v>
      </c>
      <c r="AZ54" s="249" t="s">
        <v>390</v>
      </c>
    </row>
    <row r="55" spans="1:52" ht="15.75" x14ac:dyDescent="0.25">
      <c r="A55" s="267"/>
      <c r="B55" s="266"/>
      <c r="C55" s="266"/>
      <c r="D55" s="277"/>
      <c r="E55" s="266"/>
      <c r="F55" s="267"/>
      <c r="G55" s="267"/>
      <c r="H55" s="267"/>
      <c r="I55" s="267"/>
      <c r="J55" s="267"/>
      <c r="K55" s="267"/>
      <c r="L55" s="272"/>
      <c r="M55" s="272"/>
      <c r="N55" s="272"/>
      <c r="O55" s="272"/>
      <c r="P55" s="272"/>
      <c r="Q55" s="266"/>
      <c r="R55" s="266"/>
      <c r="S55" s="266"/>
      <c r="T55" s="267"/>
      <c r="U55" s="266"/>
      <c r="V55" s="267"/>
      <c r="W55" s="266"/>
      <c r="X55" s="266"/>
      <c r="Y55" s="267"/>
      <c r="Z55" s="267"/>
      <c r="AA55" s="84" t="s">
        <v>471</v>
      </c>
      <c r="AB55" s="92">
        <v>400.34500000000003</v>
      </c>
      <c r="AC55" s="272"/>
      <c r="AD55" s="267"/>
      <c r="AE55" s="92">
        <v>400.34500000000003</v>
      </c>
      <c r="AF55" s="267"/>
      <c r="AG55" s="273"/>
      <c r="AH55" s="275"/>
      <c r="AI55" s="267"/>
      <c r="AJ55" s="266"/>
      <c r="AK55" s="266"/>
      <c r="AL55" s="266"/>
      <c r="AM55" s="266"/>
      <c r="AN55" s="266"/>
      <c r="AO55" s="266"/>
      <c r="AP55" s="266"/>
      <c r="AQ55" s="269"/>
      <c r="AR55" s="270"/>
      <c r="AS55" s="271"/>
      <c r="AT55" s="266"/>
      <c r="AU55" s="266"/>
      <c r="AV55" s="266"/>
      <c r="AW55" s="266"/>
      <c r="AX55" s="266"/>
      <c r="AY55" s="266"/>
      <c r="AZ55" s="266"/>
    </row>
    <row r="56" spans="1:52" ht="15.75" x14ac:dyDescent="0.25">
      <c r="A56" s="267"/>
      <c r="B56" s="266"/>
      <c r="C56" s="266"/>
      <c r="D56" s="277"/>
      <c r="E56" s="266"/>
      <c r="F56" s="267"/>
      <c r="G56" s="267"/>
      <c r="H56" s="267"/>
      <c r="I56" s="267"/>
      <c r="J56" s="267"/>
      <c r="K56" s="267"/>
      <c r="L56" s="272"/>
      <c r="M56" s="272"/>
      <c r="N56" s="272"/>
      <c r="O56" s="272"/>
      <c r="P56" s="272"/>
      <c r="Q56" s="266"/>
      <c r="R56" s="266"/>
      <c r="S56" s="266"/>
      <c r="T56" s="267"/>
      <c r="U56" s="266"/>
      <c r="V56" s="267"/>
      <c r="W56" s="266"/>
      <c r="X56" s="266"/>
      <c r="Y56" s="267"/>
      <c r="Z56" s="267"/>
      <c r="AA56" s="84" t="s">
        <v>477</v>
      </c>
      <c r="AB56" s="85">
        <v>750</v>
      </c>
      <c r="AC56" s="272"/>
      <c r="AD56" s="267"/>
      <c r="AE56" s="85">
        <v>750</v>
      </c>
      <c r="AF56" s="267"/>
      <c r="AG56" s="273"/>
      <c r="AH56" s="275"/>
      <c r="AI56" s="267"/>
      <c r="AJ56" s="266"/>
      <c r="AK56" s="266"/>
      <c r="AL56" s="266"/>
      <c r="AM56" s="266"/>
      <c r="AN56" s="266"/>
      <c r="AO56" s="266"/>
      <c r="AP56" s="266"/>
      <c r="AQ56" s="269"/>
      <c r="AR56" s="270"/>
      <c r="AS56" s="271"/>
      <c r="AT56" s="266"/>
      <c r="AU56" s="266"/>
      <c r="AV56" s="266"/>
      <c r="AW56" s="266"/>
      <c r="AX56" s="266"/>
      <c r="AY56" s="266"/>
      <c r="AZ56" s="266"/>
    </row>
    <row r="57" spans="1:52" ht="15.75" x14ac:dyDescent="0.25">
      <c r="A57" s="257"/>
      <c r="B57" s="250"/>
      <c r="C57" s="250"/>
      <c r="D57" s="265"/>
      <c r="E57" s="250"/>
      <c r="F57" s="257"/>
      <c r="G57" s="257"/>
      <c r="H57" s="257"/>
      <c r="I57" s="257"/>
      <c r="J57" s="257"/>
      <c r="K57" s="257"/>
      <c r="L57" s="255"/>
      <c r="M57" s="255"/>
      <c r="N57" s="255"/>
      <c r="O57" s="255"/>
      <c r="P57" s="255"/>
      <c r="Q57" s="250"/>
      <c r="R57" s="250"/>
      <c r="S57" s="250"/>
      <c r="T57" s="257"/>
      <c r="U57" s="250"/>
      <c r="V57" s="257"/>
      <c r="W57" s="250"/>
      <c r="X57" s="250"/>
      <c r="Y57" s="257"/>
      <c r="Z57" s="257"/>
      <c r="AA57" s="84" t="s">
        <v>478</v>
      </c>
      <c r="AB57" s="89">
        <v>3750</v>
      </c>
      <c r="AC57" s="255"/>
      <c r="AD57" s="257"/>
      <c r="AE57" s="89">
        <v>3750</v>
      </c>
      <c r="AF57" s="257"/>
      <c r="AG57" s="260"/>
      <c r="AH57" s="262"/>
      <c r="AI57" s="257"/>
      <c r="AJ57" s="250"/>
      <c r="AK57" s="250"/>
      <c r="AL57" s="250"/>
      <c r="AM57" s="250"/>
      <c r="AN57" s="250"/>
      <c r="AO57" s="250"/>
      <c r="AP57" s="250"/>
      <c r="AQ57" s="251"/>
      <c r="AR57" s="252"/>
      <c r="AS57" s="253"/>
      <c r="AT57" s="250"/>
      <c r="AU57" s="250"/>
      <c r="AV57" s="250"/>
      <c r="AW57" s="250"/>
      <c r="AX57" s="250"/>
      <c r="AY57" s="250"/>
      <c r="AZ57" s="250"/>
    </row>
    <row r="58" spans="1:52" ht="94.5" x14ac:dyDescent="0.25">
      <c r="A58" s="85">
        <v>15</v>
      </c>
      <c r="B58" s="84" t="s">
        <v>700</v>
      </c>
      <c r="C58" s="84" t="s">
        <v>401</v>
      </c>
      <c r="D58" s="146">
        <v>44866</v>
      </c>
      <c r="E58" s="84" t="s">
        <v>390</v>
      </c>
      <c r="F58" s="85">
        <v>0</v>
      </c>
      <c r="G58" s="85">
        <v>0</v>
      </c>
      <c r="H58" s="85">
        <v>0</v>
      </c>
      <c r="I58" s="85">
        <v>163</v>
      </c>
      <c r="J58" s="85">
        <v>0</v>
      </c>
      <c r="K58" s="85">
        <v>0</v>
      </c>
      <c r="L58" s="83" t="s">
        <v>554</v>
      </c>
      <c r="M58" s="83" t="s">
        <v>554</v>
      </c>
      <c r="N58" s="83" t="s">
        <v>554</v>
      </c>
      <c r="O58" s="83" t="s">
        <v>554</v>
      </c>
      <c r="P58" s="83" t="s">
        <v>554</v>
      </c>
      <c r="Q58" s="84" t="s">
        <v>538</v>
      </c>
      <c r="R58" s="84" t="s">
        <v>555</v>
      </c>
      <c r="S58" s="84" t="s">
        <v>452</v>
      </c>
      <c r="T58" s="90">
        <v>387.09007000000003</v>
      </c>
      <c r="U58" s="84"/>
      <c r="V58" s="90">
        <v>387.09007000000003</v>
      </c>
      <c r="W58" s="84" t="s">
        <v>556</v>
      </c>
      <c r="X58" s="84" t="s">
        <v>556</v>
      </c>
      <c r="Y58" s="85">
        <v>1</v>
      </c>
      <c r="Z58" s="85">
        <v>1</v>
      </c>
      <c r="AA58" s="84" t="s">
        <v>528</v>
      </c>
      <c r="AB58" s="90">
        <v>387.09007000000003</v>
      </c>
      <c r="AC58" s="83" t="s">
        <v>390</v>
      </c>
      <c r="AD58" s="85">
        <v>0</v>
      </c>
      <c r="AE58" s="90">
        <v>387.09007000000003</v>
      </c>
      <c r="AF58" s="90">
        <v>387.09007000000003</v>
      </c>
      <c r="AG58" s="148" t="s">
        <v>528</v>
      </c>
      <c r="AH58" s="149">
        <v>456.76627999999999</v>
      </c>
      <c r="AI58" s="90">
        <v>456.76627999999999</v>
      </c>
      <c r="AJ58" s="84"/>
      <c r="AK58" s="84" t="s">
        <v>403</v>
      </c>
      <c r="AL58" s="84" t="s">
        <v>557</v>
      </c>
      <c r="AM58" s="84"/>
      <c r="AN58" s="84"/>
      <c r="AO58" s="84" t="s">
        <v>558</v>
      </c>
      <c r="AP58" s="84" t="s">
        <v>559</v>
      </c>
      <c r="AQ58" s="268" t="s">
        <v>390</v>
      </c>
      <c r="AR58" s="268"/>
      <c r="AS58" s="268"/>
      <c r="AT58" s="84" t="s">
        <v>558</v>
      </c>
      <c r="AU58" s="84" t="s">
        <v>558</v>
      </c>
      <c r="AV58" s="84" t="s">
        <v>558</v>
      </c>
      <c r="AW58" s="84" t="s">
        <v>558</v>
      </c>
      <c r="AX58" s="84" t="s">
        <v>499</v>
      </c>
      <c r="AY58" s="84" t="s">
        <v>390</v>
      </c>
      <c r="AZ58" s="84" t="s">
        <v>390</v>
      </c>
    </row>
    <row r="59" spans="1:52" ht="78.75" customHeight="1" x14ac:dyDescent="0.25">
      <c r="A59" s="85">
        <v>16</v>
      </c>
      <c r="B59" s="84" t="s">
        <v>700</v>
      </c>
      <c r="C59" s="84" t="s">
        <v>401</v>
      </c>
      <c r="D59" s="146">
        <v>44866</v>
      </c>
      <c r="E59" s="84" t="s">
        <v>390</v>
      </c>
      <c r="F59" s="85">
        <v>0</v>
      </c>
      <c r="G59" s="85">
        <v>0</v>
      </c>
      <c r="H59" s="85">
        <v>0</v>
      </c>
      <c r="I59" s="85">
        <v>163</v>
      </c>
      <c r="J59" s="85">
        <v>0</v>
      </c>
      <c r="K59" s="85">
        <v>0</v>
      </c>
      <c r="L59" s="83" t="s">
        <v>554</v>
      </c>
      <c r="M59" s="83" t="s">
        <v>554</v>
      </c>
      <c r="N59" s="83" t="s">
        <v>554</v>
      </c>
      <c r="O59" s="83" t="s">
        <v>554</v>
      </c>
      <c r="P59" s="83" t="s">
        <v>554</v>
      </c>
      <c r="Q59" s="84" t="s">
        <v>538</v>
      </c>
      <c r="R59" s="84" t="s">
        <v>660</v>
      </c>
      <c r="S59" s="84"/>
      <c r="T59" s="93">
        <v>9075.1751999999997</v>
      </c>
      <c r="U59" s="84" t="s">
        <v>540</v>
      </c>
      <c r="V59" s="93">
        <v>9075.1751999999997</v>
      </c>
      <c r="W59" s="84" t="s">
        <v>390</v>
      </c>
      <c r="X59" s="84" t="s">
        <v>390</v>
      </c>
      <c r="Y59" s="85">
        <v>1</v>
      </c>
      <c r="Z59" s="85">
        <v>1</v>
      </c>
      <c r="AA59" s="84" t="s">
        <v>390</v>
      </c>
      <c r="AB59" s="93">
        <v>9075.1751999999997</v>
      </c>
      <c r="AC59" s="84" t="s">
        <v>697</v>
      </c>
      <c r="AD59" s="85">
        <v>0</v>
      </c>
      <c r="AE59" s="93">
        <v>9075.1751999999997</v>
      </c>
      <c r="AF59" s="93">
        <v>9075.1751999999997</v>
      </c>
      <c r="AG59" s="148" t="s">
        <v>661</v>
      </c>
      <c r="AH59" s="147">
        <v>13025.98151</v>
      </c>
      <c r="AI59" s="86">
        <v>3492.8763399999998</v>
      </c>
      <c r="AJ59" s="84" t="s">
        <v>390</v>
      </c>
      <c r="AK59" s="84" t="s">
        <v>390</v>
      </c>
      <c r="AL59" s="84" t="s">
        <v>390</v>
      </c>
      <c r="AM59" s="84" t="s">
        <v>390</v>
      </c>
      <c r="AN59" s="84" t="s">
        <v>390</v>
      </c>
      <c r="AO59" s="84" t="s">
        <v>390</v>
      </c>
      <c r="AP59" s="84" t="s">
        <v>390</v>
      </c>
      <c r="AQ59" s="268" t="s">
        <v>390</v>
      </c>
      <c r="AR59" s="268"/>
      <c r="AS59" s="268"/>
      <c r="AT59" s="84" t="s">
        <v>541</v>
      </c>
      <c r="AU59" s="84" t="s">
        <v>662</v>
      </c>
      <c r="AV59" s="84" t="s">
        <v>547</v>
      </c>
      <c r="AW59" s="84" t="s">
        <v>547</v>
      </c>
      <c r="AX59" s="84" t="s">
        <v>637</v>
      </c>
      <c r="AY59" s="84" t="s">
        <v>390</v>
      </c>
      <c r="AZ59" s="84" t="s">
        <v>663</v>
      </c>
    </row>
    <row r="60" spans="1:52" ht="26.25" customHeight="1" x14ac:dyDescent="0.25">
      <c r="A60" s="256">
        <v>17</v>
      </c>
      <c r="B60" s="249" t="s">
        <v>700</v>
      </c>
      <c r="C60" s="249" t="s">
        <v>401</v>
      </c>
      <c r="D60" s="264">
        <v>44866</v>
      </c>
      <c r="E60" s="249" t="s">
        <v>390</v>
      </c>
      <c r="F60" s="256">
        <v>0</v>
      </c>
      <c r="G60" s="256">
        <v>0</v>
      </c>
      <c r="H60" s="256">
        <v>0</v>
      </c>
      <c r="I60" s="256">
        <v>163</v>
      </c>
      <c r="J60" s="256">
        <v>0</v>
      </c>
      <c r="K60" s="256">
        <v>0</v>
      </c>
      <c r="L60" s="254" t="s">
        <v>554</v>
      </c>
      <c r="M60" s="254" t="s">
        <v>554</v>
      </c>
      <c r="N60" s="254" t="s">
        <v>554</v>
      </c>
      <c r="O60" s="254" t="s">
        <v>554</v>
      </c>
      <c r="P60" s="254" t="s">
        <v>554</v>
      </c>
      <c r="Q60" s="249" t="s">
        <v>538</v>
      </c>
      <c r="R60" s="249" t="s">
        <v>665</v>
      </c>
      <c r="S60" s="249" t="s">
        <v>410</v>
      </c>
      <c r="T60" s="263">
        <v>393710.55</v>
      </c>
      <c r="U60" s="249" t="s">
        <v>444</v>
      </c>
      <c r="V60" s="263">
        <v>393710.55</v>
      </c>
      <c r="W60" s="249" t="s">
        <v>445</v>
      </c>
      <c r="X60" s="249" t="s">
        <v>445</v>
      </c>
      <c r="Y60" s="256">
        <v>3</v>
      </c>
      <c r="Z60" s="256">
        <v>4</v>
      </c>
      <c r="AA60" s="84" t="s">
        <v>698</v>
      </c>
      <c r="AB60" s="87">
        <v>549436.63300000003</v>
      </c>
      <c r="AC60" s="254" t="s">
        <v>390</v>
      </c>
      <c r="AD60" s="256">
        <v>1</v>
      </c>
      <c r="AE60" s="87">
        <v>549436.63300000003</v>
      </c>
      <c r="AF60" s="258">
        <v>393275.04956000001</v>
      </c>
      <c r="AG60" s="259" t="s">
        <v>446</v>
      </c>
      <c r="AH60" s="261">
        <v>471930.05946999998</v>
      </c>
      <c r="AI60" s="284">
        <v>102220.48561</v>
      </c>
      <c r="AJ60" s="249" t="s">
        <v>666</v>
      </c>
      <c r="AK60" s="249" t="s">
        <v>403</v>
      </c>
      <c r="AL60" s="249" t="s">
        <v>448</v>
      </c>
      <c r="AM60" s="249" t="s">
        <v>500</v>
      </c>
      <c r="AN60" s="249" t="s">
        <v>501</v>
      </c>
      <c r="AO60" s="249" t="s">
        <v>479</v>
      </c>
      <c r="AP60" s="249" t="s">
        <v>390</v>
      </c>
      <c r="AQ60" s="249" t="s">
        <v>390</v>
      </c>
      <c r="AR60" s="249"/>
      <c r="AS60" s="249"/>
      <c r="AT60" s="249" t="s">
        <v>442</v>
      </c>
      <c r="AU60" s="249" t="s">
        <v>480</v>
      </c>
      <c r="AV60" s="249" t="s">
        <v>442</v>
      </c>
      <c r="AW60" s="249" t="s">
        <v>442</v>
      </c>
      <c r="AX60" s="249" t="s">
        <v>637</v>
      </c>
      <c r="AY60" s="249" t="s">
        <v>390</v>
      </c>
      <c r="AZ60" s="249" t="s">
        <v>390</v>
      </c>
    </row>
    <row r="61" spans="1:52" ht="15.75" customHeight="1" x14ac:dyDescent="0.25">
      <c r="A61" s="267"/>
      <c r="B61" s="266"/>
      <c r="C61" s="266"/>
      <c r="D61" s="277"/>
      <c r="E61" s="266"/>
      <c r="F61" s="267"/>
      <c r="G61" s="267"/>
      <c r="H61" s="267"/>
      <c r="I61" s="267"/>
      <c r="J61" s="267"/>
      <c r="K61" s="267"/>
      <c r="L61" s="272"/>
      <c r="M61" s="272"/>
      <c r="N61" s="272"/>
      <c r="O61" s="272"/>
      <c r="P61" s="272"/>
      <c r="Q61" s="266"/>
      <c r="R61" s="266"/>
      <c r="S61" s="266"/>
      <c r="T61" s="267"/>
      <c r="U61" s="266"/>
      <c r="V61" s="267"/>
      <c r="W61" s="266"/>
      <c r="X61" s="266"/>
      <c r="Y61" s="267"/>
      <c r="Z61" s="267"/>
      <c r="AA61" s="84" t="s">
        <v>447</v>
      </c>
      <c r="AB61" s="88">
        <v>393710.55</v>
      </c>
      <c r="AC61" s="272"/>
      <c r="AD61" s="267"/>
      <c r="AE61" s="88">
        <v>393710.55</v>
      </c>
      <c r="AF61" s="267"/>
      <c r="AG61" s="273"/>
      <c r="AH61" s="275"/>
      <c r="AI61" s="291"/>
      <c r="AJ61" s="266"/>
      <c r="AK61" s="266"/>
      <c r="AL61" s="266"/>
      <c r="AM61" s="266"/>
      <c r="AN61" s="266"/>
      <c r="AO61" s="266"/>
      <c r="AP61" s="266"/>
      <c r="AQ61" s="269"/>
      <c r="AR61" s="270"/>
      <c r="AS61" s="271"/>
      <c r="AT61" s="266"/>
      <c r="AU61" s="266"/>
      <c r="AV61" s="266"/>
      <c r="AW61" s="266"/>
      <c r="AX61" s="266"/>
      <c r="AY61" s="266"/>
      <c r="AZ61" s="266"/>
    </row>
    <row r="62" spans="1:52" ht="31.5" x14ac:dyDescent="0.25">
      <c r="A62" s="267"/>
      <c r="B62" s="266"/>
      <c r="C62" s="266"/>
      <c r="D62" s="277"/>
      <c r="E62" s="266"/>
      <c r="F62" s="267"/>
      <c r="G62" s="267"/>
      <c r="H62" s="267"/>
      <c r="I62" s="267"/>
      <c r="J62" s="267"/>
      <c r="K62" s="267"/>
      <c r="L62" s="272"/>
      <c r="M62" s="272"/>
      <c r="N62" s="272"/>
      <c r="O62" s="272"/>
      <c r="P62" s="272"/>
      <c r="Q62" s="266"/>
      <c r="R62" s="266"/>
      <c r="S62" s="266"/>
      <c r="T62" s="267"/>
      <c r="U62" s="266"/>
      <c r="V62" s="267"/>
      <c r="W62" s="266"/>
      <c r="X62" s="266"/>
      <c r="Y62" s="267"/>
      <c r="Z62" s="267"/>
      <c r="AA62" s="84" t="s">
        <v>481</v>
      </c>
      <c r="AB62" s="85">
        <v>0</v>
      </c>
      <c r="AC62" s="272"/>
      <c r="AD62" s="267"/>
      <c r="AE62" s="85">
        <v>0</v>
      </c>
      <c r="AF62" s="267"/>
      <c r="AG62" s="273"/>
      <c r="AH62" s="275"/>
      <c r="AI62" s="291"/>
      <c r="AJ62" s="266"/>
      <c r="AK62" s="266"/>
      <c r="AL62" s="266"/>
      <c r="AM62" s="266"/>
      <c r="AN62" s="266"/>
      <c r="AO62" s="266"/>
      <c r="AP62" s="266"/>
      <c r="AQ62" s="269"/>
      <c r="AR62" s="270"/>
      <c r="AS62" s="271"/>
      <c r="AT62" s="266"/>
      <c r="AU62" s="266"/>
      <c r="AV62" s="266"/>
      <c r="AW62" s="266"/>
      <c r="AX62" s="266"/>
      <c r="AY62" s="266"/>
      <c r="AZ62" s="266"/>
    </row>
    <row r="63" spans="1:52" ht="15.75" x14ac:dyDescent="0.25">
      <c r="A63" s="257"/>
      <c r="B63" s="250"/>
      <c r="C63" s="250"/>
      <c r="D63" s="265"/>
      <c r="E63" s="250"/>
      <c r="F63" s="257"/>
      <c r="G63" s="257"/>
      <c r="H63" s="257"/>
      <c r="I63" s="257"/>
      <c r="J63" s="257"/>
      <c r="K63" s="257"/>
      <c r="L63" s="255"/>
      <c r="M63" s="255"/>
      <c r="N63" s="255"/>
      <c r="O63" s="255"/>
      <c r="P63" s="255"/>
      <c r="Q63" s="250"/>
      <c r="R63" s="250"/>
      <c r="S63" s="250"/>
      <c r="T63" s="257"/>
      <c r="U63" s="250"/>
      <c r="V63" s="257"/>
      <c r="W63" s="250"/>
      <c r="X63" s="250"/>
      <c r="Y63" s="257"/>
      <c r="Z63" s="257"/>
      <c r="AA63" s="84" t="s">
        <v>446</v>
      </c>
      <c r="AB63" s="86">
        <v>393275.04956000001</v>
      </c>
      <c r="AC63" s="255"/>
      <c r="AD63" s="257"/>
      <c r="AE63" s="86">
        <v>393275.04956000001</v>
      </c>
      <c r="AF63" s="257"/>
      <c r="AG63" s="260"/>
      <c r="AH63" s="262"/>
      <c r="AI63" s="285"/>
      <c r="AJ63" s="250"/>
      <c r="AK63" s="250"/>
      <c r="AL63" s="250"/>
      <c r="AM63" s="250"/>
      <c r="AN63" s="250"/>
      <c r="AO63" s="250"/>
      <c r="AP63" s="250"/>
      <c r="AQ63" s="251"/>
      <c r="AR63" s="252"/>
      <c r="AS63" s="253"/>
      <c r="AT63" s="250"/>
      <c r="AU63" s="250"/>
      <c r="AV63" s="250"/>
      <c r="AW63" s="250"/>
      <c r="AX63" s="250"/>
      <c r="AY63" s="250"/>
      <c r="AZ63" s="250"/>
    </row>
    <row r="64" spans="1:52" ht="31.5" customHeight="1" x14ac:dyDescent="0.25">
      <c r="A64" s="256">
        <v>18</v>
      </c>
      <c r="B64" s="249" t="s">
        <v>700</v>
      </c>
      <c r="C64" s="249" t="s">
        <v>401</v>
      </c>
      <c r="D64" s="264">
        <v>44866</v>
      </c>
      <c r="E64" s="249" t="s">
        <v>390</v>
      </c>
      <c r="F64" s="256">
        <v>0</v>
      </c>
      <c r="G64" s="256">
        <v>0</v>
      </c>
      <c r="H64" s="256">
        <v>0</v>
      </c>
      <c r="I64" s="256">
        <v>163</v>
      </c>
      <c r="J64" s="256">
        <v>0</v>
      </c>
      <c r="K64" s="256">
        <v>0</v>
      </c>
      <c r="L64" s="254" t="s">
        <v>554</v>
      </c>
      <c r="M64" s="254" t="s">
        <v>554</v>
      </c>
      <c r="N64" s="254" t="s">
        <v>554</v>
      </c>
      <c r="O64" s="254" t="s">
        <v>554</v>
      </c>
      <c r="P64" s="254" t="s">
        <v>554</v>
      </c>
      <c r="Q64" s="249" t="s">
        <v>488</v>
      </c>
      <c r="R64" s="249" t="s">
        <v>489</v>
      </c>
      <c r="S64" s="249" t="s">
        <v>410</v>
      </c>
      <c r="T64" s="263">
        <v>74461.64</v>
      </c>
      <c r="U64" s="249" t="s">
        <v>402</v>
      </c>
      <c r="V64" s="263">
        <v>74461.64</v>
      </c>
      <c r="W64" s="249" t="s">
        <v>490</v>
      </c>
      <c r="X64" s="249" t="s">
        <v>490</v>
      </c>
      <c r="Y64" s="256">
        <v>2</v>
      </c>
      <c r="Z64" s="256">
        <v>2</v>
      </c>
      <c r="AA64" s="84" t="s">
        <v>492</v>
      </c>
      <c r="AB64" s="94">
        <v>61283.553383780003</v>
      </c>
      <c r="AC64" s="254" t="s">
        <v>390</v>
      </c>
      <c r="AD64" s="256">
        <v>0</v>
      </c>
      <c r="AE64" s="94">
        <v>61283.553383780003</v>
      </c>
      <c r="AF64" s="258">
        <v>61283.090069999998</v>
      </c>
      <c r="AG64" s="259" t="s">
        <v>492</v>
      </c>
      <c r="AH64" s="261">
        <v>72314.046289999998</v>
      </c>
      <c r="AI64" s="256">
        <v>0</v>
      </c>
      <c r="AJ64" s="249"/>
      <c r="AK64" s="249" t="s">
        <v>403</v>
      </c>
      <c r="AL64" s="249" t="s">
        <v>493</v>
      </c>
      <c r="AM64" s="249" t="s">
        <v>493</v>
      </c>
      <c r="AN64" s="249" t="s">
        <v>494</v>
      </c>
      <c r="AO64" s="249" t="s">
        <v>495</v>
      </c>
      <c r="AP64" s="249" t="s">
        <v>390</v>
      </c>
      <c r="AQ64" s="249" t="s">
        <v>390</v>
      </c>
      <c r="AR64" s="249"/>
      <c r="AS64" s="249"/>
      <c r="AT64" s="249" t="s">
        <v>496</v>
      </c>
      <c r="AU64" s="249" t="s">
        <v>495</v>
      </c>
      <c r="AV64" s="249" t="s">
        <v>497</v>
      </c>
      <c r="AW64" s="249" t="s">
        <v>498</v>
      </c>
      <c r="AX64" s="249" t="s">
        <v>664</v>
      </c>
      <c r="AY64" s="249" t="s">
        <v>390</v>
      </c>
      <c r="AZ64" s="249" t="s">
        <v>699</v>
      </c>
    </row>
    <row r="65" spans="1:52" ht="31.5" customHeight="1" x14ac:dyDescent="0.25">
      <c r="A65" s="257"/>
      <c r="B65" s="250"/>
      <c r="C65" s="250"/>
      <c r="D65" s="265"/>
      <c r="E65" s="250"/>
      <c r="F65" s="257"/>
      <c r="G65" s="257"/>
      <c r="H65" s="257"/>
      <c r="I65" s="257"/>
      <c r="J65" s="257"/>
      <c r="K65" s="257"/>
      <c r="L65" s="255"/>
      <c r="M65" s="255"/>
      <c r="N65" s="255"/>
      <c r="O65" s="255"/>
      <c r="P65" s="255"/>
      <c r="Q65" s="250"/>
      <c r="R65" s="250"/>
      <c r="S65" s="250"/>
      <c r="T65" s="257"/>
      <c r="U65" s="250"/>
      <c r="V65" s="257"/>
      <c r="W65" s="250"/>
      <c r="X65" s="250"/>
      <c r="Y65" s="257"/>
      <c r="Z65" s="257"/>
      <c r="AA65" s="84" t="s">
        <v>491</v>
      </c>
      <c r="AB65" s="94">
        <v>65918.902271519997</v>
      </c>
      <c r="AC65" s="255"/>
      <c r="AD65" s="257"/>
      <c r="AE65" s="94">
        <v>65918.902271519997</v>
      </c>
      <c r="AF65" s="257"/>
      <c r="AG65" s="260"/>
      <c r="AH65" s="262"/>
      <c r="AI65" s="257"/>
      <c r="AJ65" s="250"/>
      <c r="AK65" s="250"/>
      <c r="AL65" s="250"/>
      <c r="AM65" s="250"/>
      <c r="AN65" s="250"/>
      <c r="AO65" s="250"/>
      <c r="AP65" s="250"/>
      <c r="AQ65" s="251"/>
      <c r="AR65" s="252"/>
      <c r="AS65" s="253"/>
      <c r="AT65" s="250"/>
      <c r="AU65" s="250"/>
      <c r="AV65" s="250"/>
      <c r="AW65" s="250"/>
      <c r="AX65" s="250"/>
      <c r="AY65" s="250"/>
      <c r="AZ65" s="250"/>
    </row>
  </sheetData>
  <autoFilter ref="A25:AZ65"/>
  <mergeCells count="450">
    <mergeCell ref="A5:AV5"/>
    <mergeCell ref="A7:AV7"/>
    <mergeCell ref="A9:AV9"/>
    <mergeCell ref="A10:AV10"/>
    <mergeCell ref="AW22:AW24"/>
    <mergeCell ref="AX22:AX24"/>
    <mergeCell ref="AE22:AE24"/>
    <mergeCell ref="AF22:AF24"/>
    <mergeCell ref="AG22:AG24"/>
    <mergeCell ref="AH22:AH24"/>
    <mergeCell ref="AI22:AI24"/>
    <mergeCell ref="Q22:Q24"/>
    <mergeCell ref="R22:R24"/>
    <mergeCell ref="S22:S24"/>
    <mergeCell ref="T22:T24"/>
    <mergeCell ref="U22:U24"/>
    <mergeCell ref="M23:M24"/>
    <mergeCell ref="N23:N24"/>
    <mergeCell ref="AD22:AD24"/>
    <mergeCell ref="AY22:AY24"/>
    <mergeCell ref="AZ22:AZ24"/>
    <mergeCell ref="Z22:Z24"/>
    <mergeCell ref="AA22:AA24"/>
    <mergeCell ref="AB22:AB24"/>
    <mergeCell ref="AC22:AC24"/>
    <mergeCell ref="W22:X22"/>
    <mergeCell ref="Y22:Y24"/>
    <mergeCell ref="L27:L28"/>
    <mergeCell ref="W30:W33"/>
    <mergeCell ref="L30:L33"/>
    <mergeCell ref="A27:A28"/>
    <mergeCell ref="B27:B28"/>
    <mergeCell ref="C27:C28"/>
    <mergeCell ref="D27:D28"/>
    <mergeCell ref="AT23:AT24"/>
    <mergeCell ref="AU23:AU24"/>
    <mergeCell ref="O23:O24"/>
    <mergeCell ref="P23:P24"/>
    <mergeCell ref="E23:E24"/>
    <mergeCell ref="F23:F24"/>
    <mergeCell ref="G23:G24"/>
    <mergeCell ref="H23:H24"/>
    <mergeCell ref="X23:X24"/>
    <mergeCell ref="AJ23:AK23"/>
    <mergeCell ref="AL23:AM23"/>
    <mergeCell ref="AN23:AN24"/>
    <mergeCell ref="AO23:AO24"/>
    <mergeCell ref="I23:I24"/>
    <mergeCell ref="J23:J24"/>
    <mergeCell ref="K23:K24"/>
    <mergeCell ref="L23:L24"/>
    <mergeCell ref="P37:P41"/>
    <mergeCell ref="Q37:Q41"/>
    <mergeCell ref="R37:R41"/>
    <mergeCell ref="S37:S41"/>
    <mergeCell ref="H30:H33"/>
    <mergeCell ref="I30:I33"/>
    <mergeCell ref="J30:J33"/>
    <mergeCell ref="K30:K33"/>
    <mergeCell ref="AQ26:AS26"/>
    <mergeCell ref="AN27:AN28"/>
    <mergeCell ref="AO27:AO28"/>
    <mergeCell ref="AP27:AP28"/>
    <mergeCell ref="AL27:AL28"/>
    <mergeCell ref="AM27:AM28"/>
    <mergeCell ref="Y27:Y28"/>
    <mergeCell ref="Z27:Z28"/>
    <mergeCell ref="AC27:AC28"/>
    <mergeCell ref="AD27:AD28"/>
    <mergeCell ref="W27:W28"/>
    <mergeCell ref="X27:X28"/>
    <mergeCell ref="M27:M28"/>
    <mergeCell ref="N27:N28"/>
    <mergeCell ref="O27:O28"/>
    <mergeCell ref="P27:P28"/>
    <mergeCell ref="AW45:AW46"/>
    <mergeCell ref="AX45:AX46"/>
    <mergeCell ref="AO45:AO46"/>
    <mergeCell ref="AP45:AP46"/>
    <mergeCell ref="AD45:AD46"/>
    <mergeCell ref="AF45:AF46"/>
    <mergeCell ref="AG45:AG46"/>
    <mergeCell ref="AH45:AH46"/>
    <mergeCell ref="AT45:AT46"/>
    <mergeCell ref="AU45:AU46"/>
    <mergeCell ref="AX60:AX63"/>
    <mergeCell ref="AY60:AY63"/>
    <mergeCell ref="AZ60:AZ63"/>
    <mergeCell ref="AQ59:AS59"/>
    <mergeCell ref="AM60:AM63"/>
    <mergeCell ref="AG60:AG63"/>
    <mergeCell ref="AL60:AL63"/>
    <mergeCell ref="X60:X63"/>
    <mergeCell ref="AF60:AF63"/>
    <mergeCell ref="AQ60:AS63"/>
    <mergeCell ref="AT60:AT63"/>
    <mergeCell ref="AU60:AU63"/>
    <mergeCell ref="AV60:AV63"/>
    <mergeCell ref="AN60:AN63"/>
    <mergeCell ref="AO60:AO63"/>
    <mergeCell ref="AP60:AP63"/>
    <mergeCell ref="AK60:AK63"/>
    <mergeCell ref="AW60:AW63"/>
    <mergeCell ref="R60:R63"/>
    <mergeCell ref="W60:W63"/>
    <mergeCell ref="Q60:Q63"/>
    <mergeCell ref="Y60:Y63"/>
    <mergeCell ref="Z60:Z63"/>
    <mergeCell ref="AC60:AC63"/>
    <mergeCell ref="AD60:AD63"/>
    <mergeCell ref="S60:S63"/>
    <mergeCell ref="T60:T63"/>
    <mergeCell ref="U60:U63"/>
    <mergeCell ref="V60:V63"/>
    <mergeCell ref="AH60:AH63"/>
    <mergeCell ref="AI60:AI63"/>
    <mergeCell ref="AJ60:AJ63"/>
    <mergeCell ref="AS23:AS24"/>
    <mergeCell ref="W23:W24"/>
    <mergeCell ref="AV45:AV46"/>
    <mergeCell ref="K37:K41"/>
    <mergeCell ref="V30:V33"/>
    <mergeCell ref="H64:H65"/>
    <mergeCell ref="A60:A63"/>
    <mergeCell ref="B60:B63"/>
    <mergeCell ref="C60:C63"/>
    <mergeCell ref="D60:D63"/>
    <mergeCell ref="M60:M63"/>
    <mergeCell ref="N60:N63"/>
    <mergeCell ref="O60:O63"/>
    <mergeCell ref="P60:P63"/>
    <mergeCell ref="M30:M33"/>
    <mergeCell ref="N30:N33"/>
    <mergeCell ref="O30:O33"/>
    <mergeCell ref="AM37:AM41"/>
    <mergeCell ref="AN37:AN41"/>
    <mergeCell ref="AO37:AO41"/>
    <mergeCell ref="AM30:AM33"/>
    <mergeCell ref="AN30:AN33"/>
    <mergeCell ref="AO30:AO33"/>
    <mergeCell ref="AP30:AP33"/>
    <mergeCell ref="V22:V24"/>
    <mergeCell ref="S27:S28"/>
    <mergeCell ref="T27:T28"/>
    <mergeCell ref="U27:U28"/>
    <mergeCell ref="V27:V28"/>
    <mergeCell ref="H60:H63"/>
    <mergeCell ref="I60:I63"/>
    <mergeCell ref="A12:AV12"/>
    <mergeCell ref="A13:AV13"/>
    <mergeCell ref="A15:AV15"/>
    <mergeCell ref="A16:AV16"/>
    <mergeCell ref="A21:AV21"/>
    <mergeCell ref="A22:A24"/>
    <mergeCell ref="B22:B24"/>
    <mergeCell ref="C22:C24"/>
    <mergeCell ref="D22:D24"/>
    <mergeCell ref="E22:P22"/>
    <mergeCell ref="AJ22:AO22"/>
    <mergeCell ref="AP22:AS22"/>
    <mergeCell ref="AT22:AU22"/>
    <mergeCell ref="AV22:AV24"/>
    <mergeCell ref="AP23:AP24"/>
    <mergeCell ref="AQ23:AQ24"/>
    <mergeCell ref="AR23:AR24"/>
    <mergeCell ref="AY27:AY28"/>
    <mergeCell ref="AZ27:AZ28"/>
    <mergeCell ref="AQ29:AS29"/>
    <mergeCell ref="AU27:AU28"/>
    <mergeCell ref="AV27:AV28"/>
    <mergeCell ref="AW27:AW28"/>
    <mergeCell ref="AX27:AX28"/>
    <mergeCell ref="T37:T41"/>
    <mergeCell ref="U37:U41"/>
    <mergeCell ref="AY37:AY41"/>
    <mergeCell ref="AZ37:AZ41"/>
    <mergeCell ref="AY30:AY33"/>
    <mergeCell ref="AZ30:AZ33"/>
    <mergeCell ref="AK30:AK33"/>
    <mergeCell ref="AL30:AL33"/>
    <mergeCell ref="X30:X33"/>
    <mergeCell ref="Y30:Y33"/>
    <mergeCell ref="Z30:Z33"/>
    <mergeCell ref="AC30:AC33"/>
    <mergeCell ref="A30:A33"/>
    <mergeCell ref="B30:B33"/>
    <mergeCell ref="C30:C33"/>
    <mergeCell ref="D30:D33"/>
    <mergeCell ref="E30:E33"/>
    <mergeCell ref="F30:F33"/>
    <mergeCell ref="G30:G33"/>
    <mergeCell ref="AQ27:AS28"/>
    <mergeCell ref="AT27:AT28"/>
    <mergeCell ref="AF27:AF28"/>
    <mergeCell ref="AG27:AG28"/>
    <mergeCell ref="AH27:AH28"/>
    <mergeCell ref="AI27:AI28"/>
    <mergeCell ref="AJ27:AJ28"/>
    <mergeCell ref="AK27:AK28"/>
    <mergeCell ref="Q27:Q28"/>
    <mergeCell ref="R27:R28"/>
    <mergeCell ref="E27:E28"/>
    <mergeCell ref="F27:F28"/>
    <mergeCell ref="G27:G28"/>
    <mergeCell ref="H27:H28"/>
    <mergeCell ref="I27:I28"/>
    <mergeCell ref="J27:J28"/>
    <mergeCell ref="K27:K28"/>
    <mergeCell ref="AU30:AU33"/>
    <mergeCell ref="AV30:AV33"/>
    <mergeCell ref="AW30:AW33"/>
    <mergeCell ref="AX30:AX33"/>
    <mergeCell ref="AD30:AD33"/>
    <mergeCell ref="AF30:AF33"/>
    <mergeCell ref="AG30:AG33"/>
    <mergeCell ref="AH30:AH33"/>
    <mergeCell ref="AI30:AI33"/>
    <mergeCell ref="AJ30:AJ33"/>
    <mergeCell ref="A37:A41"/>
    <mergeCell ref="B37:B41"/>
    <mergeCell ref="C37:C41"/>
    <mergeCell ref="D37:D41"/>
    <mergeCell ref="E37:E41"/>
    <mergeCell ref="F37:F41"/>
    <mergeCell ref="G37:G41"/>
    <mergeCell ref="AQ30:AS33"/>
    <mergeCell ref="AT30:AT33"/>
    <mergeCell ref="P30:P33"/>
    <mergeCell ref="Q30:Q33"/>
    <mergeCell ref="R30:R33"/>
    <mergeCell ref="S30:S33"/>
    <mergeCell ref="T30:T33"/>
    <mergeCell ref="U30:U33"/>
    <mergeCell ref="V37:V41"/>
    <mergeCell ref="W37:W41"/>
    <mergeCell ref="L37:L41"/>
    <mergeCell ref="M37:M41"/>
    <mergeCell ref="N37:N41"/>
    <mergeCell ref="O37:O41"/>
    <mergeCell ref="H37:H41"/>
    <mergeCell ref="I37:I41"/>
    <mergeCell ref="J37:J41"/>
    <mergeCell ref="AQ34:AS34"/>
    <mergeCell ref="AQ35:AS35"/>
    <mergeCell ref="AQ36:AS36"/>
    <mergeCell ref="AQ37:AS41"/>
    <mergeCell ref="AP37:AP41"/>
    <mergeCell ref="AK37:AK41"/>
    <mergeCell ref="AL37:AL41"/>
    <mergeCell ref="X37:X41"/>
    <mergeCell ref="Y37:Y41"/>
    <mergeCell ref="Z37:Z41"/>
    <mergeCell ref="AC37:AC41"/>
    <mergeCell ref="AV37:AV41"/>
    <mergeCell ref="AW37:AW41"/>
    <mergeCell ref="AX37:AX41"/>
    <mergeCell ref="AD37:AD41"/>
    <mergeCell ref="AF37:AF41"/>
    <mergeCell ref="AG37:AG41"/>
    <mergeCell ref="AH37:AH41"/>
    <mergeCell ref="AI37:AI41"/>
    <mergeCell ref="AJ37:AJ41"/>
    <mergeCell ref="AT37:AT41"/>
    <mergeCell ref="AU37:AU41"/>
    <mergeCell ref="AQ42:AS42"/>
    <mergeCell ref="AQ43:AS43"/>
    <mergeCell ref="AQ44:AS44"/>
    <mergeCell ref="A45:A46"/>
    <mergeCell ref="B45:B46"/>
    <mergeCell ref="C45:C46"/>
    <mergeCell ref="D45:D46"/>
    <mergeCell ref="E45:E46"/>
    <mergeCell ref="F45:F46"/>
    <mergeCell ref="G45:G46"/>
    <mergeCell ref="AQ45:AS46"/>
    <mergeCell ref="Z45:Z46"/>
    <mergeCell ref="AC45:AC46"/>
    <mergeCell ref="P45:P46"/>
    <mergeCell ref="Q45:Q46"/>
    <mergeCell ref="R45:R46"/>
    <mergeCell ref="S45:S46"/>
    <mergeCell ref="N45:N46"/>
    <mergeCell ref="O45:O46"/>
    <mergeCell ref="J45:J46"/>
    <mergeCell ref="K45:K46"/>
    <mergeCell ref="L45:L46"/>
    <mergeCell ref="M45:M46"/>
    <mergeCell ref="AY45:AY46"/>
    <mergeCell ref="AZ45:AZ46"/>
    <mergeCell ref="A47:A53"/>
    <mergeCell ref="B47:B53"/>
    <mergeCell ref="C47:C53"/>
    <mergeCell ref="D47:D53"/>
    <mergeCell ref="E47:E53"/>
    <mergeCell ref="F47:F53"/>
    <mergeCell ref="G47:G53"/>
    <mergeCell ref="H47:H53"/>
    <mergeCell ref="AI45:AI46"/>
    <mergeCell ref="AJ45:AJ46"/>
    <mergeCell ref="AK45:AK46"/>
    <mergeCell ref="AL45:AL46"/>
    <mergeCell ref="AM45:AM46"/>
    <mergeCell ref="AN45:AN46"/>
    <mergeCell ref="T45:T46"/>
    <mergeCell ref="U45:U46"/>
    <mergeCell ref="V45:V46"/>
    <mergeCell ref="W45:W46"/>
    <mergeCell ref="X45:X46"/>
    <mergeCell ref="Y45:Y46"/>
    <mergeCell ref="H45:H46"/>
    <mergeCell ref="I45:I46"/>
    <mergeCell ref="AN47:AN53"/>
    <mergeCell ref="AO47:AO53"/>
    <mergeCell ref="Y47:Y53"/>
    <mergeCell ref="Z47:Z53"/>
    <mergeCell ref="AC47:AC53"/>
    <mergeCell ref="AD47:AD53"/>
    <mergeCell ref="AF47:AF53"/>
    <mergeCell ref="AG47:AG53"/>
    <mergeCell ref="M47:M53"/>
    <mergeCell ref="N47:N53"/>
    <mergeCell ref="O47:O53"/>
    <mergeCell ref="P47:P53"/>
    <mergeCell ref="Q47:Q53"/>
    <mergeCell ref="R47:R53"/>
    <mergeCell ref="AJ47:AJ53"/>
    <mergeCell ref="AK47:AK53"/>
    <mergeCell ref="AL47:AL53"/>
    <mergeCell ref="W47:W53"/>
    <mergeCell ref="X47:X53"/>
    <mergeCell ref="S47:S53"/>
    <mergeCell ref="T47:T53"/>
    <mergeCell ref="AM47:AM53"/>
    <mergeCell ref="AH47:AH53"/>
    <mergeCell ref="AI47:AI53"/>
    <mergeCell ref="U47:U53"/>
    <mergeCell ref="V47:V53"/>
    <mergeCell ref="A54:A57"/>
    <mergeCell ref="B54:B57"/>
    <mergeCell ref="C54:C57"/>
    <mergeCell ref="D54:D57"/>
    <mergeCell ref="E54:E57"/>
    <mergeCell ref="F54:F57"/>
    <mergeCell ref="G54:G57"/>
    <mergeCell ref="T54:T57"/>
    <mergeCell ref="I47:I53"/>
    <mergeCell ref="J47:J53"/>
    <mergeCell ref="K47:K53"/>
    <mergeCell ref="L47:L53"/>
    <mergeCell ref="N54:N57"/>
    <mergeCell ref="O54:O57"/>
    <mergeCell ref="P54:P57"/>
    <mergeCell ref="Q54:Q57"/>
    <mergeCell ref="R54:R57"/>
    <mergeCell ref="S54:S57"/>
    <mergeCell ref="AX47:AX53"/>
    <mergeCell ref="AY47:AY53"/>
    <mergeCell ref="AZ47:AZ53"/>
    <mergeCell ref="AP47:AP53"/>
    <mergeCell ref="AQ47:AS53"/>
    <mergeCell ref="AT47:AT53"/>
    <mergeCell ref="AU47:AU53"/>
    <mergeCell ref="AV47:AV53"/>
    <mergeCell ref="AW47:AW53"/>
    <mergeCell ref="J60:J63"/>
    <mergeCell ref="H54:H57"/>
    <mergeCell ref="I54:I57"/>
    <mergeCell ref="J54:J57"/>
    <mergeCell ref="K54:K57"/>
    <mergeCell ref="L54:L57"/>
    <mergeCell ref="M54:M57"/>
    <mergeCell ref="L60:L63"/>
    <mergeCell ref="AV54:AV57"/>
    <mergeCell ref="AF54:AF57"/>
    <mergeCell ref="AG54:AG57"/>
    <mergeCell ref="AH54:AH57"/>
    <mergeCell ref="AI54:AI57"/>
    <mergeCell ref="AJ54:AJ57"/>
    <mergeCell ref="AK54:AK57"/>
    <mergeCell ref="U54:U57"/>
    <mergeCell ref="V54:V57"/>
    <mergeCell ref="W54:W57"/>
    <mergeCell ref="Y54:Y57"/>
    <mergeCell ref="Z54:Z57"/>
    <mergeCell ref="AC54:AC57"/>
    <mergeCell ref="AD54:AD57"/>
    <mergeCell ref="X54:X57"/>
    <mergeCell ref="K60:K63"/>
    <mergeCell ref="AW54:AW57"/>
    <mergeCell ref="AX54:AX57"/>
    <mergeCell ref="AY54:AY57"/>
    <mergeCell ref="AZ54:AZ57"/>
    <mergeCell ref="AQ58:AS58"/>
    <mergeCell ref="AL54:AL57"/>
    <mergeCell ref="AM54:AM57"/>
    <mergeCell ref="AN54:AN57"/>
    <mergeCell ref="AO54:AO57"/>
    <mergeCell ref="AP54:AP57"/>
    <mergeCell ref="AQ54:AS57"/>
    <mergeCell ref="AT54:AT57"/>
    <mergeCell ref="AU54:AU57"/>
    <mergeCell ref="A64:A65"/>
    <mergeCell ref="B64:B65"/>
    <mergeCell ref="C64:C65"/>
    <mergeCell ref="D64:D65"/>
    <mergeCell ref="E64:E65"/>
    <mergeCell ref="F64:F65"/>
    <mergeCell ref="E60:E63"/>
    <mergeCell ref="F60:F63"/>
    <mergeCell ref="G60:G63"/>
    <mergeCell ref="G64:G65"/>
    <mergeCell ref="O64:O65"/>
    <mergeCell ref="P64:P65"/>
    <mergeCell ref="Q64:Q65"/>
    <mergeCell ref="R64:R65"/>
    <mergeCell ref="S64:S65"/>
    <mergeCell ref="T64:T65"/>
    <mergeCell ref="I64:I65"/>
    <mergeCell ref="J64:J65"/>
    <mergeCell ref="K64:K65"/>
    <mergeCell ref="L64:L65"/>
    <mergeCell ref="M64:M65"/>
    <mergeCell ref="N64:N65"/>
    <mergeCell ref="AC64:AC65"/>
    <mergeCell ref="AD64:AD65"/>
    <mergeCell ref="AF64:AF65"/>
    <mergeCell ref="AG64:AG65"/>
    <mergeCell ref="AH64:AH65"/>
    <mergeCell ref="AI64:AI65"/>
    <mergeCell ref="U64:U65"/>
    <mergeCell ref="V64:V65"/>
    <mergeCell ref="W64:W65"/>
    <mergeCell ref="X64:X65"/>
    <mergeCell ref="Y64:Y65"/>
    <mergeCell ref="Z64:Z65"/>
    <mergeCell ref="AY64:AY65"/>
    <mergeCell ref="AZ64:AZ65"/>
    <mergeCell ref="AQ64:AS65"/>
    <mergeCell ref="AT64:AT65"/>
    <mergeCell ref="AU64:AU65"/>
    <mergeCell ref="AV64:AV65"/>
    <mergeCell ref="AW64:AW65"/>
    <mergeCell ref="AX64:AX65"/>
    <mergeCell ref="AJ64:AJ65"/>
    <mergeCell ref="AK64:AK65"/>
    <mergeCell ref="AL64:AL65"/>
    <mergeCell ref="AM64:AM65"/>
    <mergeCell ref="AN64:AN65"/>
    <mergeCell ref="AO64:AO65"/>
    <mergeCell ref="AP64:AP65"/>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83"/>
  <sheetViews>
    <sheetView topLeftCell="A15" zoomScale="90" zoomScaleNormal="90" workbookViewId="0">
      <selection activeCell="B30" sqref="B30"/>
    </sheetView>
  </sheetViews>
  <sheetFormatPr defaultRowHeight="15" x14ac:dyDescent="0.25"/>
  <cols>
    <col min="1" max="1" width="66.7109375" customWidth="1"/>
    <col min="2" max="2" width="92.28515625" customWidth="1"/>
    <col min="4" max="9" width="13.140625" customWidth="1"/>
    <col min="10" max="10" width="26.85546875" customWidth="1"/>
    <col min="11" max="13" width="5.42578125" customWidth="1"/>
    <col min="14" max="15" width="5" customWidth="1"/>
    <col min="17" max="17" width="14.5703125" bestFit="1" customWidth="1"/>
  </cols>
  <sheetData>
    <row r="1" spans="1:10" ht="15.75" x14ac:dyDescent="0.25">
      <c r="A1" s="69"/>
      <c r="B1" s="70" t="s">
        <v>56</v>
      </c>
      <c r="C1" s="69"/>
    </row>
    <row r="2" spans="1:10" ht="15.75" x14ac:dyDescent="0.25">
      <c r="A2" s="69"/>
      <c r="B2" s="70" t="s">
        <v>7</v>
      </c>
      <c r="C2" s="69"/>
      <c r="D2" s="78"/>
      <c r="E2" s="78"/>
      <c r="F2" s="78"/>
      <c r="G2" s="78"/>
      <c r="H2" s="78"/>
      <c r="I2" s="78"/>
      <c r="J2" s="78"/>
    </row>
    <row r="3" spans="1:10" ht="15.75" x14ac:dyDescent="0.25">
      <c r="A3" s="69"/>
      <c r="B3" s="70" t="s">
        <v>55</v>
      </c>
      <c r="C3" s="69"/>
      <c r="D3" s="78"/>
      <c r="E3" s="78"/>
      <c r="F3" s="78"/>
      <c r="G3" s="78"/>
      <c r="H3" s="78"/>
      <c r="I3" s="78"/>
      <c r="J3" s="78"/>
    </row>
    <row r="4" spans="1:10" x14ac:dyDescent="0.25">
      <c r="A4" s="69"/>
      <c r="B4" s="69"/>
      <c r="C4" s="69"/>
      <c r="D4" s="78"/>
      <c r="E4" s="78"/>
      <c r="F4" s="78"/>
      <c r="G4" s="78"/>
      <c r="H4" s="78"/>
      <c r="I4" s="78"/>
      <c r="J4" s="78"/>
    </row>
    <row r="5" spans="1:10" ht="15.75" x14ac:dyDescent="0.25">
      <c r="A5" s="298" t="s">
        <v>703</v>
      </c>
      <c r="B5" s="298"/>
      <c r="C5" s="69"/>
      <c r="D5" s="78"/>
      <c r="E5" s="78"/>
      <c r="F5" s="78"/>
      <c r="G5" s="78"/>
      <c r="H5" s="78"/>
      <c r="I5" s="78"/>
      <c r="J5" s="78"/>
    </row>
    <row r="6" spans="1:10" x14ac:dyDescent="0.25">
      <c r="A6" s="69"/>
      <c r="B6" s="69"/>
      <c r="C6" s="69"/>
      <c r="D6" s="78"/>
      <c r="E6" s="78"/>
      <c r="F6" s="78"/>
      <c r="G6" s="78"/>
      <c r="H6" s="78"/>
      <c r="I6" s="78"/>
      <c r="J6" s="78"/>
    </row>
    <row r="7" spans="1:10" ht="18.75" x14ac:dyDescent="0.3">
      <c r="A7" s="299" t="s">
        <v>6</v>
      </c>
      <c r="B7" s="299"/>
      <c r="C7" s="69"/>
      <c r="D7" s="78"/>
      <c r="E7" s="78"/>
      <c r="F7" s="78"/>
      <c r="G7" s="78"/>
      <c r="H7" s="78"/>
      <c r="I7" s="78"/>
      <c r="J7" s="78"/>
    </row>
    <row r="8" spans="1:10" x14ac:dyDescent="0.25">
      <c r="A8" s="69"/>
      <c r="B8" s="69"/>
      <c r="C8" s="69"/>
      <c r="D8" s="78"/>
      <c r="E8" s="78"/>
      <c r="F8" s="78"/>
      <c r="G8" s="78"/>
      <c r="H8" s="78"/>
      <c r="I8" s="78"/>
      <c r="J8" s="78"/>
    </row>
    <row r="9" spans="1:10" ht="15.75" x14ac:dyDescent="0.25">
      <c r="A9" s="298" t="s">
        <v>626</v>
      </c>
      <c r="B9" s="298"/>
      <c r="C9" s="69"/>
      <c r="D9" s="78"/>
      <c r="E9" s="78"/>
      <c r="F9" s="78"/>
      <c r="G9" s="78"/>
      <c r="H9" s="78"/>
      <c r="I9" s="78"/>
      <c r="J9" s="78"/>
    </row>
    <row r="10" spans="1:10" ht="15.75" x14ac:dyDescent="0.25">
      <c r="A10" s="296" t="s">
        <v>5</v>
      </c>
      <c r="B10" s="296"/>
      <c r="C10" s="69"/>
      <c r="D10" s="78"/>
      <c r="E10" s="78"/>
      <c r="F10" s="78"/>
      <c r="G10" s="78"/>
      <c r="H10" s="78"/>
      <c r="I10" s="78"/>
      <c r="J10" s="78"/>
    </row>
    <row r="11" spans="1:10" x14ac:dyDescent="0.25">
      <c r="A11" s="69"/>
      <c r="B11" s="69"/>
      <c r="C11" s="69"/>
      <c r="D11" s="78"/>
      <c r="E11" s="78"/>
      <c r="F11" s="78"/>
      <c r="G11" s="78"/>
      <c r="H11" s="78"/>
      <c r="I11" s="78"/>
      <c r="J11" s="78"/>
    </row>
    <row r="12" spans="1:10" ht="15.75" x14ac:dyDescent="0.25">
      <c r="A12" s="298" t="s">
        <v>409</v>
      </c>
      <c r="B12" s="298"/>
      <c r="C12" s="69"/>
      <c r="D12" s="78"/>
      <c r="E12" s="78"/>
      <c r="F12" s="78"/>
      <c r="G12" s="78"/>
      <c r="H12" s="78"/>
      <c r="I12" s="78"/>
      <c r="J12" s="78"/>
    </row>
    <row r="13" spans="1:10" ht="15.75" x14ac:dyDescent="0.25">
      <c r="A13" s="296" t="s">
        <v>4</v>
      </c>
      <c r="B13" s="296"/>
      <c r="C13" s="69"/>
      <c r="D13" s="78"/>
      <c r="E13" s="78"/>
      <c r="F13" s="78"/>
      <c r="G13" s="78"/>
      <c r="H13" s="78"/>
      <c r="I13" s="78"/>
      <c r="J13" s="78"/>
    </row>
    <row r="14" spans="1:10" x14ac:dyDescent="0.25">
      <c r="A14" s="69"/>
      <c r="B14" s="69"/>
      <c r="C14" s="69"/>
      <c r="D14" s="78"/>
      <c r="E14" s="78"/>
      <c r="F14" s="78"/>
      <c r="G14" s="78"/>
      <c r="H14" s="78"/>
      <c r="I14" s="78"/>
      <c r="J14" s="78"/>
    </row>
    <row r="15" spans="1:10" ht="47.25" customHeight="1" x14ac:dyDescent="0.25">
      <c r="A15" s="295" t="s">
        <v>412</v>
      </c>
      <c r="B15" s="295"/>
      <c r="C15" s="69"/>
      <c r="D15" s="78"/>
      <c r="E15" s="78"/>
      <c r="F15" s="78"/>
      <c r="G15" s="78"/>
      <c r="H15" s="78"/>
      <c r="I15" s="78"/>
      <c r="J15" s="78"/>
    </row>
    <row r="16" spans="1:10" ht="15.75" x14ac:dyDescent="0.25">
      <c r="A16" s="296" t="s">
        <v>3</v>
      </c>
      <c r="B16" s="296"/>
      <c r="C16" s="69"/>
      <c r="D16" s="78"/>
      <c r="E16" s="78"/>
      <c r="F16" s="78"/>
      <c r="G16" s="78"/>
      <c r="H16" s="78"/>
      <c r="I16" s="78"/>
      <c r="J16" s="78"/>
    </row>
    <row r="17" spans="1:10" x14ac:dyDescent="0.25">
      <c r="A17" s="69"/>
      <c r="B17" s="69"/>
      <c r="C17" s="69"/>
      <c r="D17" s="78"/>
      <c r="E17" s="78"/>
      <c r="F17" s="78"/>
      <c r="G17" s="78"/>
      <c r="H17" s="78"/>
      <c r="I17" s="78"/>
      <c r="J17" s="78"/>
    </row>
    <row r="18" spans="1:10" ht="18.75" x14ac:dyDescent="0.3">
      <c r="A18" s="297" t="s">
        <v>342</v>
      </c>
      <c r="B18" s="297"/>
      <c r="C18" s="69"/>
      <c r="D18" s="78"/>
      <c r="E18" s="78"/>
      <c r="F18" s="78"/>
      <c r="G18" s="78"/>
      <c r="H18" s="78"/>
      <c r="I18" s="78"/>
      <c r="J18" s="78"/>
    </row>
    <row r="19" spans="1:10" x14ac:dyDescent="0.25">
      <c r="A19" s="69"/>
      <c r="B19" s="69"/>
      <c r="C19" s="69"/>
      <c r="D19" s="78"/>
      <c r="E19" s="78"/>
      <c r="F19" s="78"/>
      <c r="G19" s="78"/>
      <c r="H19" s="78"/>
      <c r="I19" s="78"/>
      <c r="J19" s="78"/>
    </row>
    <row r="20" spans="1:10" x14ac:dyDescent="0.25">
      <c r="A20" s="69"/>
      <c r="B20" s="69"/>
      <c r="C20" s="69"/>
      <c r="D20" s="78"/>
      <c r="E20" s="78"/>
      <c r="F20" s="78"/>
      <c r="G20" s="78"/>
      <c r="H20" s="78"/>
      <c r="I20" s="78"/>
      <c r="J20" s="78"/>
    </row>
    <row r="21" spans="1:10" ht="63" x14ac:dyDescent="0.25">
      <c r="A21" s="71" t="s">
        <v>259</v>
      </c>
      <c r="B21" s="72" t="s">
        <v>412</v>
      </c>
      <c r="C21" s="69"/>
      <c r="D21" s="78"/>
      <c r="E21" s="78"/>
      <c r="F21" s="78"/>
      <c r="G21" s="78"/>
      <c r="H21" s="78"/>
      <c r="I21" s="78"/>
      <c r="J21" s="78"/>
    </row>
    <row r="22" spans="1:10" ht="15.75" x14ac:dyDescent="0.25">
      <c r="A22" s="71" t="s">
        <v>260</v>
      </c>
      <c r="B22" s="72" t="s">
        <v>667</v>
      </c>
      <c r="C22" s="69"/>
      <c r="D22" s="78"/>
      <c r="E22" s="78"/>
      <c r="F22" s="78"/>
      <c r="G22" s="78"/>
      <c r="H22" s="78"/>
      <c r="I22" s="78"/>
      <c r="J22" s="78"/>
    </row>
    <row r="23" spans="1:10" ht="15.75" x14ac:dyDescent="0.25">
      <c r="A23" s="71" t="s">
        <v>248</v>
      </c>
      <c r="B23" s="72" t="s">
        <v>425</v>
      </c>
      <c r="C23" s="69"/>
      <c r="D23" s="78"/>
      <c r="E23" s="78"/>
      <c r="F23" s="78"/>
      <c r="G23" s="78"/>
      <c r="H23" s="78"/>
      <c r="I23" s="78"/>
      <c r="J23" s="78"/>
    </row>
    <row r="24" spans="1:10" ht="15.75" x14ac:dyDescent="0.25">
      <c r="A24" s="71" t="s">
        <v>261</v>
      </c>
      <c r="B24" s="72" t="s">
        <v>768</v>
      </c>
      <c r="C24" s="69"/>
      <c r="D24" s="78"/>
      <c r="E24" s="78"/>
      <c r="F24" s="78"/>
      <c r="G24" s="78"/>
      <c r="H24" s="78"/>
      <c r="I24" s="78"/>
      <c r="J24" s="78"/>
    </row>
    <row r="25" spans="1:10" ht="15.75" x14ac:dyDescent="0.25">
      <c r="A25" s="71" t="s">
        <v>426</v>
      </c>
      <c r="B25" s="72" t="s">
        <v>554</v>
      </c>
      <c r="C25" s="69"/>
      <c r="D25" s="78"/>
      <c r="E25" s="78"/>
      <c r="F25" s="78"/>
      <c r="G25" s="78"/>
      <c r="H25" s="78"/>
      <c r="I25" s="78"/>
      <c r="J25" s="78"/>
    </row>
    <row r="26" spans="1:10" ht="15.75" x14ac:dyDescent="0.25">
      <c r="A26" s="71" t="s">
        <v>427</v>
      </c>
      <c r="B26" s="72" t="s">
        <v>554</v>
      </c>
      <c r="C26" s="69"/>
      <c r="D26" s="78"/>
      <c r="E26" s="78"/>
      <c r="F26" s="78"/>
      <c r="G26" s="78"/>
      <c r="H26" s="78"/>
      <c r="I26" s="78"/>
      <c r="J26" s="78"/>
    </row>
    <row r="27" spans="1:10" ht="15.75" x14ac:dyDescent="0.25">
      <c r="A27" s="71" t="s">
        <v>428</v>
      </c>
      <c r="B27" s="72" t="s">
        <v>554</v>
      </c>
      <c r="C27" s="69"/>
      <c r="D27" s="78"/>
      <c r="E27" s="78"/>
      <c r="F27" s="78"/>
      <c r="G27" s="78"/>
      <c r="H27" s="78"/>
      <c r="I27" s="78"/>
      <c r="J27" s="78"/>
    </row>
    <row r="28" spans="1:10" ht="15.75" x14ac:dyDescent="0.25">
      <c r="A28" s="71" t="s">
        <v>429</v>
      </c>
      <c r="B28" s="72" t="s">
        <v>554</v>
      </c>
      <c r="C28" s="69"/>
      <c r="D28" s="78"/>
      <c r="E28" s="78"/>
      <c r="F28" s="78"/>
      <c r="G28" s="78"/>
      <c r="H28" s="78"/>
      <c r="I28" s="78"/>
      <c r="J28" s="78"/>
    </row>
    <row r="29" spans="1:10" ht="15.75" x14ac:dyDescent="0.25">
      <c r="A29" s="71" t="s">
        <v>430</v>
      </c>
      <c r="B29" s="72" t="s">
        <v>554</v>
      </c>
      <c r="C29" s="69"/>
      <c r="D29" s="78"/>
      <c r="E29" s="78"/>
      <c r="F29" s="78"/>
      <c r="G29" s="78"/>
      <c r="H29" s="78"/>
      <c r="I29" s="78"/>
      <c r="J29" s="78"/>
    </row>
    <row r="30" spans="1:10" ht="15.75" x14ac:dyDescent="0.25">
      <c r="A30" s="71" t="s">
        <v>262</v>
      </c>
      <c r="B30" s="72" t="s">
        <v>769</v>
      </c>
      <c r="C30" s="69"/>
      <c r="D30" s="78"/>
      <c r="E30" s="78"/>
      <c r="F30" s="78"/>
      <c r="G30" s="78"/>
      <c r="H30" s="78"/>
      <c r="I30" s="78"/>
      <c r="J30" s="78"/>
    </row>
    <row r="31" spans="1:10" ht="15.75" x14ac:dyDescent="0.25">
      <c r="A31" s="71" t="s">
        <v>263</v>
      </c>
      <c r="B31" s="72" t="s">
        <v>424</v>
      </c>
      <c r="C31" s="69"/>
      <c r="D31" s="78"/>
      <c r="E31" s="78"/>
      <c r="F31" s="78"/>
      <c r="G31" s="78"/>
      <c r="H31" s="78"/>
      <c r="I31" s="78"/>
      <c r="J31" s="78"/>
    </row>
    <row r="32" spans="1:10" ht="15.75" x14ac:dyDescent="0.25">
      <c r="A32" s="71" t="s">
        <v>422</v>
      </c>
      <c r="B32" s="72" t="s">
        <v>609</v>
      </c>
      <c r="C32" s="69"/>
      <c r="D32" s="78"/>
      <c r="E32" s="78"/>
      <c r="F32" s="78"/>
      <c r="G32" s="78"/>
      <c r="H32" s="78"/>
      <c r="I32" s="78"/>
      <c r="J32" s="78"/>
    </row>
    <row r="33" spans="1:10" ht="15.75" x14ac:dyDescent="0.25">
      <c r="A33" s="71" t="s">
        <v>264</v>
      </c>
      <c r="B33" s="72" t="s">
        <v>668</v>
      </c>
      <c r="C33" s="69"/>
      <c r="D33" s="78"/>
      <c r="E33" s="78"/>
      <c r="F33" s="78"/>
      <c r="G33" s="78"/>
      <c r="H33" s="78"/>
      <c r="I33" s="78"/>
      <c r="J33" s="78"/>
    </row>
    <row r="34" spans="1:10" ht="15.75" x14ac:dyDescent="0.25">
      <c r="A34" s="71" t="s">
        <v>265</v>
      </c>
      <c r="B34" s="72" t="s">
        <v>767</v>
      </c>
      <c r="C34" s="69"/>
      <c r="D34" s="78"/>
      <c r="E34" s="78"/>
      <c r="F34" s="78"/>
      <c r="G34" s="78"/>
      <c r="H34" s="78"/>
      <c r="I34" s="78"/>
      <c r="J34" s="78"/>
    </row>
    <row r="35" spans="1:10" ht="29.25" x14ac:dyDescent="0.25">
      <c r="A35" s="73" t="s">
        <v>266</v>
      </c>
      <c r="B35" s="72" t="s">
        <v>767</v>
      </c>
      <c r="C35" s="69"/>
      <c r="D35" s="78"/>
      <c r="E35" s="78"/>
      <c r="F35" s="78"/>
      <c r="G35" s="78"/>
      <c r="H35" s="78"/>
      <c r="I35" s="78"/>
      <c r="J35" s="78"/>
    </row>
    <row r="36" spans="1:10" ht="15.75" x14ac:dyDescent="0.25">
      <c r="A36" s="71" t="s">
        <v>267</v>
      </c>
      <c r="B36" s="72"/>
      <c r="C36" s="69"/>
      <c r="D36" s="78"/>
      <c r="E36" s="78"/>
      <c r="F36" s="78"/>
      <c r="G36" s="78"/>
      <c r="H36" s="78"/>
      <c r="I36" s="78"/>
      <c r="J36" s="78"/>
    </row>
    <row r="37" spans="1:10" ht="31.5" customHeight="1" x14ac:dyDescent="0.25">
      <c r="A37" s="73" t="s">
        <v>770</v>
      </c>
      <c r="B37" s="76" t="s">
        <v>771</v>
      </c>
      <c r="C37" s="69"/>
      <c r="D37" s="78"/>
      <c r="E37" s="78"/>
      <c r="F37" s="78"/>
      <c r="G37" s="78"/>
      <c r="H37" s="78"/>
      <c r="I37" s="78"/>
      <c r="J37" s="78"/>
    </row>
    <row r="38" spans="1:10" ht="15.75" customHeight="1" x14ac:dyDescent="0.25">
      <c r="A38" s="71" t="s">
        <v>431</v>
      </c>
      <c r="B38" s="75" t="s">
        <v>669</v>
      </c>
      <c r="C38" s="69"/>
      <c r="D38" s="78"/>
      <c r="E38" s="78"/>
      <c r="F38" s="78"/>
      <c r="G38" s="78"/>
      <c r="H38" s="78"/>
      <c r="I38" s="78"/>
      <c r="J38" s="78"/>
    </row>
    <row r="39" spans="1:10" ht="15.75" x14ac:dyDescent="0.25">
      <c r="A39" s="71" t="s">
        <v>404</v>
      </c>
      <c r="B39" s="75" t="s">
        <v>772</v>
      </c>
      <c r="C39" s="69"/>
      <c r="D39" s="78"/>
      <c r="E39" s="78"/>
      <c r="F39" s="78"/>
      <c r="G39" s="78"/>
      <c r="H39" s="78"/>
      <c r="I39" s="78"/>
      <c r="J39" s="78"/>
    </row>
    <row r="40" spans="1:10" ht="15.75" x14ac:dyDescent="0.25">
      <c r="A40" s="71" t="s">
        <v>405</v>
      </c>
      <c r="B40" s="75" t="s">
        <v>773</v>
      </c>
      <c r="C40" s="69"/>
      <c r="D40" s="78"/>
      <c r="E40" s="78"/>
      <c r="F40" s="78"/>
      <c r="G40" s="78"/>
      <c r="H40" s="78"/>
      <c r="I40" s="78"/>
      <c r="J40" s="78"/>
    </row>
    <row r="41" spans="1:10" ht="15.75" x14ac:dyDescent="0.25">
      <c r="A41" s="71" t="s">
        <v>406</v>
      </c>
      <c r="B41" s="75" t="s">
        <v>774</v>
      </c>
      <c r="C41" s="69"/>
      <c r="D41" s="78"/>
      <c r="E41" s="78"/>
      <c r="F41" s="78"/>
      <c r="G41" s="78"/>
      <c r="H41" s="78"/>
      <c r="I41" s="78"/>
      <c r="J41" s="78"/>
    </row>
    <row r="42" spans="1:10" ht="31.5" customHeight="1" x14ac:dyDescent="0.25">
      <c r="A42" s="73" t="s">
        <v>770</v>
      </c>
      <c r="B42" s="76" t="s">
        <v>775</v>
      </c>
      <c r="C42" s="69"/>
      <c r="D42" s="78"/>
      <c r="E42" s="78"/>
      <c r="F42" s="78"/>
      <c r="G42" s="78"/>
      <c r="H42" s="78"/>
      <c r="I42" s="78"/>
      <c r="J42" s="78"/>
    </row>
    <row r="43" spans="1:10" ht="15.75" customHeight="1" x14ac:dyDescent="0.25">
      <c r="A43" s="71" t="s">
        <v>431</v>
      </c>
      <c r="B43" s="75" t="s">
        <v>670</v>
      </c>
      <c r="C43" s="69"/>
      <c r="D43" s="78"/>
      <c r="E43" s="78"/>
      <c r="F43" s="78"/>
      <c r="G43" s="78"/>
      <c r="H43" s="78"/>
      <c r="I43" s="78"/>
      <c r="J43" s="78"/>
    </row>
    <row r="44" spans="1:10" ht="15.75" x14ac:dyDescent="0.25">
      <c r="A44" s="71" t="s">
        <v>404</v>
      </c>
      <c r="B44" s="75" t="s">
        <v>776</v>
      </c>
      <c r="C44" s="69"/>
      <c r="D44" s="78"/>
      <c r="E44" s="78"/>
      <c r="F44" s="78"/>
      <c r="G44" s="78"/>
      <c r="H44" s="78"/>
      <c r="I44" s="78"/>
      <c r="J44" s="78"/>
    </row>
    <row r="45" spans="1:10" ht="15.75" customHeight="1" x14ac:dyDescent="0.25">
      <c r="A45" s="71" t="s">
        <v>405</v>
      </c>
      <c r="B45" s="75" t="s">
        <v>777</v>
      </c>
      <c r="C45" s="69"/>
      <c r="D45" s="78"/>
      <c r="E45" s="78"/>
      <c r="F45" s="78"/>
      <c r="G45" s="78"/>
      <c r="H45" s="78"/>
      <c r="I45" s="78"/>
      <c r="J45" s="78"/>
    </row>
    <row r="46" spans="1:10" ht="15.75" customHeight="1" x14ac:dyDescent="0.25">
      <c r="A46" s="71" t="s">
        <v>406</v>
      </c>
      <c r="B46" s="75" t="s">
        <v>778</v>
      </c>
      <c r="C46" s="69"/>
      <c r="D46" s="78"/>
      <c r="E46" s="78"/>
      <c r="F46" s="78"/>
      <c r="G46" s="78"/>
      <c r="H46" s="78"/>
      <c r="I46" s="78"/>
      <c r="J46" s="78"/>
    </row>
    <row r="47" spans="1:10" ht="29.25" customHeight="1" x14ac:dyDescent="0.25">
      <c r="A47" s="73" t="s">
        <v>770</v>
      </c>
      <c r="B47" s="76" t="s">
        <v>779</v>
      </c>
      <c r="C47" s="69"/>
      <c r="D47" s="78"/>
      <c r="E47" s="78"/>
      <c r="F47" s="78"/>
      <c r="G47" s="78"/>
      <c r="H47" s="78"/>
      <c r="I47" s="78"/>
      <c r="J47" s="78"/>
    </row>
    <row r="48" spans="1:10" ht="15.75" x14ac:dyDescent="0.25">
      <c r="A48" s="71" t="s">
        <v>432</v>
      </c>
      <c r="B48" s="75" t="s">
        <v>671</v>
      </c>
      <c r="C48" s="69"/>
      <c r="D48" s="78"/>
      <c r="E48" s="78"/>
      <c r="F48" s="78"/>
      <c r="G48" s="78"/>
      <c r="H48" s="78"/>
      <c r="I48" s="78"/>
      <c r="J48" s="78"/>
    </row>
    <row r="49" spans="1:10" ht="15.75" x14ac:dyDescent="0.25">
      <c r="A49" s="71" t="s">
        <v>404</v>
      </c>
      <c r="B49" s="75" t="s">
        <v>780</v>
      </c>
      <c r="C49" s="69"/>
      <c r="D49" s="78"/>
      <c r="E49" s="78"/>
      <c r="F49" s="78"/>
      <c r="G49" s="78"/>
      <c r="H49" s="78"/>
      <c r="I49" s="78"/>
      <c r="J49" s="78"/>
    </row>
    <row r="50" spans="1:10" ht="15.75" x14ac:dyDescent="0.25">
      <c r="A50" s="71" t="s">
        <v>405</v>
      </c>
      <c r="B50" s="75" t="s">
        <v>672</v>
      </c>
      <c r="C50" s="69"/>
      <c r="D50" s="78"/>
      <c r="E50" s="78"/>
      <c r="F50" s="78"/>
      <c r="G50" s="78"/>
      <c r="H50" s="78"/>
      <c r="I50" s="78"/>
      <c r="J50" s="78"/>
    </row>
    <row r="51" spans="1:10" ht="15.75" x14ac:dyDescent="0.25">
      <c r="A51" s="71" t="s">
        <v>406</v>
      </c>
      <c r="B51" s="75" t="s">
        <v>673</v>
      </c>
      <c r="C51" s="69"/>
      <c r="D51" s="78"/>
      <c r="E51" s="78"/>
      <c r="F51" s="78"/>
      <c r="G51" s="78"/>
      <c r="H51" s="78"/>
      <c r="I51" s="78"/>
      <c r="J51" s="78"/>
    </row>
    <row r="52" spans="1:10" ht="52.5" customHeight="1" x14ac:dyDescent="0.25">
      <c r="A52" s="73" t="s">
        <v>781</v>
      </c>
      <c r="B52" s="76" t="str">
        <f>CONCATENATE("договор Поставки от 13.03.2018 № 017/18-1 поставщик ЗАО 'Новации и бизнес в энергетике (НБЭ)' с учетом ДС №1 24.10.2018"&amp;
" на начало 01.01.2022 остаток несмонтированных материалов на счёте '10' - "&amp;ROUND(723.749949-B56,3)&amp;" млн.руб. без НДС")</f>
        <v>договор Поставки от 13.03.2018 № 017/18-1 поставщик ЗАО 'Новации и бизнес в энергетике (НБЭ)' с учетом ДС №1 24.10.2018 на начало 01.01.2022 остаток несмонтированных материалов на счёте '10' - 229,881 млн.руб. без НДС</v>
      </c>
      <c r="C52" s="69"/>
      <c r="D52" s="78"/>
      <c r="E52" s="78"/>
      <c r="F52" s="78"/>
      <c r="G52" s="78"/>
      <c r="H52" s="78"/>
      <c r="I52" s="78"/>
      <c r="J52" s="78"/>
    </row>
    <row r="53" spans="1:10" ht="15.75" x14ac:dyDescent="0.25">
      <c r="A53" s="71" t="s">
        <v>433</v>
      </c>
      <c r="B53" s="75" t="s">
        <v>782</v>
      </c>
      <c r="C53" s="69"/>
      <c r="D53" s="78"/>
      <c r="E53" s="78"/>
      <c r="F53" s="78"/>
      <c r="G53" s="78"/>
      <c r="H53" s="78"/>
      <c r="I53" s="78"/>
      <c r="J53" s="78"/>
    </row>
    <row r="54" spans="1:10" ht="15.75" x14ac:dyDescent="0.25">
      <c r="A54" s="71" t="s">
        <v>404</v>
      </c>
      <c r="B54" s="75" t="s">
        <v>783</v>
      </c>
      <c r="C54" s="69"/>
      <c r="D54" s="78"/>
      <c r="E54" s="78"/>
      <c r="F54" s="78"/>
      <c r="G54" s="78"/>
      <c r="H54" s="78"/>
      <c r="I54" s="78"/>
      <c r="J54" s="78"/>
    </row>
    <row r="55" spans="1:10" ht="15.75" x14ac:dyDescent="0.25">
      <c r="A55" s="71" t="s">
        <v>405</v>
      </c>
      <c r="B55" s="75" t="s">
        <v>782</v>
      </c>
      <c r="C55" s="69"/>
      <c r="D55" s="78"/>
      <c r="E55" s="78"/>
      <c r="F55" s="78"/>
      <c r="G55" s="78"/>
      <c r="H55" s="78"/>
      <c r="I55" s="78"/>
      <c r="J55" s="78"/>
    </row>
    <row r="56" spans="1:10" ht="15.75" x14ac:dyDescent="0.25">
      <c r="A56" s="71" t="s">
        <v>406</v>
      </c>
      <c r="B56" s="75">
        <v>493.86896066333298</v>
      </c>
      <c r="C56" s="69"/>
      <c r="D56" s="78"/>
      <c r="E56" s="78"/>
      <c r="F56" s="78"/>
      <c r="G56" s="78"/>
      <c r="H56" s="78"/>
      <c r="I56" s="78"/>
      <c r="J56" s="78"/>
    </row>
    <row r="57" spans="1:10" ht="31.5" customHeight="1" x14ac:dyDescent="0.25">
      <c r="A57" s="73" t="s">
        <v>784</v>
      </c>
      <c r="B57" s="76" t="s">
        <v>785</v>
      </c>
      <c r="C57" s="69"/>
      <c r="D57" s="78"/>
      <c r="E57" s="78"/>
      <c r="F57" s="78"/>
      <c r="G57" s="78"/>
      <c r="H57" s="78"/>
      <c r="I57" s="78"/>
      <c r="J57" s="78"/>
    </row>
    <row r="58" spans="1:10" ht="15.75" x14ac:dyDescent="0.25">
      <c r="A58" s="71" t="s">
        <v>786</v>
      </c>
      <c r="B58" s="75" t="s">
        <v>787</v>
      </c>
      <c r="C58" s="69"/>
      <c r="D58" s="78"/>
      <c r="E58" s="78"/>
      <c r="F58" s="78"/>
      <c r="G58" s="78"/>
      <c r="H58" s="78"/>
      <c r="I58" s="78"/>
      <c r="J58" s="78"/>
    </row>
    <row r="59" spans="1:10" ht="15.75" x14ac:dyDescent="0.25">
      <c r="A59" s="71" t="s">
        <v>404</v>
      </c>
      <c r="B59" s="75" t="s">
        <v>788</v>
      </c>
      <c r="C59" s="69"/>
      <c r="D59" s="78"/>
      <c r="E59" s="78"/>
      <c r="F59" s="78"/>
      <c r="G59" s="78"/>
      <c r="H59" s="78"/>
      <c r="I59" s="78"/>
      <c r="J59" s="78"/>
    </row>
    <row r="60" spans="1:10" ht="15.75" x14ac:dyDescent="0.25">
      <c r="A60" s="71" t="s">
        <v>405</v>
      </c>
      <c r="B60" s="75" t="s">
        <v>787</v>
      </c>
      <c r="C60" s="69"/>
      <c r="D60" s="78"/>
      <c r="E60" s="78"/>
      <c r="F60" s="78"/>
      <c r="G60" s="78"/>
      <c r="H60" s="78"/>
      <c r="I60" s="78"/>
      <c r="J60" s="78"/>
    </row>
    <row r="61" spans="1:10" ht="15.75" x14ac:dyDescent="0.25">
      <c r="A61" s="71" t="s">
        <v>406</v>
      </c>
      <c r="B61" s="75" t="s">
        <v>787</v>
      </c>
      <c r="C61" s="69"/>
      <c r="D61" s="78"/>
      <c r="E61" s="78"/>
      <c r="F61" s="78"/>
      <c r="G61" s="78"/>
      <c r="H61" s="78"/>
      <c r="I61" s="78"/>
      <c r="J61" s="78"/>
    </row>
    <row r="62" spans="1:10" ht="31.5" customHeight="1" x14ac:dyDescent="0.25">
      <c r="A62" s="73" t="s">
        <v>784</v>
      </c>
      <c r="B62" s="76" t="s">
        <v>789</v>
      </c>
      <c r="C62" s="69"/>
      <c r="D62" s="78"/>
      <c r="E62" s="78"/>
      <c r="F62" s="78"/>
      <c r="G62" s="78"/>
      <c r="H62" s="78"/>
      <c r="I62" s="78"/>
      <c r="J62" s="78"/>
    </row>
    <row r="63" spans="1:10" ht="15.75" x14ac:dyDescent="0.25">
      <c r="A63" s="71" t="s">
        <v>431</v>
      </c>
      <c r="B63" s="75" t="s">
        <v>677</v>
      </c>
      <c r="C63" s="69"/>
      <c r="D63" s="78"/>
      <c r="E63" s="78"/>
      <c r="F63" s="78"/>
      <c r="G63" s="78"/>
      <c r="H63" s="78"/>
      <c r="I63" s="78"/>
      <c r="J63" s="78"/>
    </row>
    <row r="64" spans="1:10" ht="15.75" x14ac:dyDescent="0.25">
      <c r="A64" s="71" t="s">
        <v>404</v>
      </c>
      <c r="B64" s="75" t="s">
        <v>790</v>
      </c>
      <c r="C64" s="69"/>
      <c r="D64" s="78"/>
      <c r="E64" s="78"/>
      <c r="F64" s="78"/>
      <c r="G64" s="78"/>
      <c r="H64" s="78"/>
      <c r="I64" s="78"/>
      <c r="J64" s="78"/>
    </row>
    <row r="65" spans="1:10" ht="15.75" x14ac:dyDescent="0.25">
      <c r="A65" s="71" t="s">
        <v>405</v>
      </c>
      <c r="B65" s="75" t="s">
        <v>678</v>
      </c>
      <c r="C65" s="69"/>
      <c r="D65" s="78"/>
      <c r="E65" s="78"/>
      <c r="F65" s="78"/>
      <c r="G65" s="78"/>
      <c r="H65" s="78"/>
      <c r="I65" s="78"/>
      <c r="J65" s="78"/>
    </row>
    <row r="66" spans="1:10" ht="15.75" x14ac:dyDescent="0.25">
      <c r="A66" s="71" t="s">
        <v>406</v>
      </c>
      <c r="B66" s="75" t="s">
        <v>679</v>
      </c>
      <c r="C66" s="69"/>
      <c r="D66" s="78"/>
      <c r="E66" s="78"/>
      <c r="F66" s="78"/>
      <c r="G66" s="78"/>
      <c r="H66" s="78"/>
      <c r="I66" s="78"/>
      <c r="J66" s="78"/>
    </row>
    <row r="67" spans="1:10" ht="31.5" customHeight="1" x14ac:dyDescent="0.25">
      <c r="A67" s="73" t="s">
        <v>784</v>
      </c>
      <c r="B67" s="76" t="s">
        <v>791</v>
      </c>
      <c r="C67" s="69"/>
      <c r="D67" s="78"/>
      <c r="E67" s="78"/>
      <c r="F67" s="78"/>
      <c r="G67" s="78"/>
      <c r="H67" s="78"/>
      <c r="I67" s="78"/>
      <c r="J67" s="78"/>
    </row>
    <row r="68" spans="1:10" ht="15.75" x14ac:dyDescent="0.25">
      <c r="A68" s="71" t="s">
        <v>786</v>
      </c>
      <c r="B68" s="75" t="s">
        <v>792</v>
      </c>
      <c r="C68" s="69"/>
      <c r="D68" s="78"/>
      <c r="E68" s="78"/>
      <c r="F68" s="78"/>
      <c r="G68" s="78"/>
      <c r="H68" s="78"/>
      <c r="I68" s="78"/>
      <c r="J68" s="78"/>
    </row>
    <row r="69" spans="1:10" ht="15.75" x14ac:dyDescent="0.25">
      <c r="A69" s="71" t="s">
        <v>404</v>
      </c>
      <c r="B69" s="75" t="s">
        <v>793</v>
      </c>
      <c r="C69" s="69"/>
      <c r="D69" s="78"/>
      <c r="E69" s="78"/>
      <c r="F69" s="78"/>
      <c r="G69" s="78"/>
      <c r="H69" s="78"/>
      <c r="I69" s="78"/>
      <c r="J69" s="78"/>
    </row>
    <row r="70" spans="1:10" ht="15.75" x14ac:dyDescent="0.25">
      <c r="A70" s="71" t="s">
        <v>405</v>
      </c>
      <c r="B70" s="75" t="s">
        <v>554</v>
      </c>
      <c r="C70" s="69"/>
      <c r="D70" s="78"/>
      <c r="E70" s="78"/>
      <c r="F70" s="78"/>
      <c r="G70" s="78"/>
      <c r="H70" s="78"/>
      <c r="I70" s="78"/>
      <c r="J70" s="78"/>
    </row>
    <row r="71" spans="1:10" ht="15.75" x14ac:dyDescent="0.25">
      <c r="A71" s="71" t="s">
        <v>406</v>
      </c>
      <c r="B71" s="75" t="s">
        <v>554</v>
      </c>
      <c r="C71" s="69"/>
      <c r="D71" s="78"/>
      <c r="E71" s="78"/>
      <c r="F71" s="78"/>
      <c r="G71" s="78"/>
      <c r="H71" s="78"/>
      <c r="I71" s="78"/>
      <c r="J71" s="78"/>
    </row>
    <row r="72" spans="1:10" ht="31.5" customHeight="1" x14ac:dyDescent="0.25">
      <c r="A72" s="73" t="s">
        <v>784</v>
      </c>
      <c r="B72" s="76" t="s">
        <v>794</v>
      </c>
      <c r="C72" s="69"/>
      <c r="D72" s="78"/>
      <c r="E72" s="78"/>
      <c r="F72" s="78"/>
      <c r="G72" s="78"/>
      <c r="H72" s="78"/>
      <c r="I72" s="78"/>
      <c r="J72" s="78"/>
    </row>
    <row r="73" spans="1:10" ht="15.75" x14ac:dyDescent="0.25">
      <c r="A73" s="71" t="s">
        <v>434</v>
      </c>
      <c r="B73" s="75" t="s">
        <v>552</v>
      </c>
      <c r="C73" s="69"/>
      <c r="D73" s="78"/>
      <c r="E73" s="78"/>
      <c r="F73" s="78"/>
      <c r="G73" s="78"/>
      <c r="H73" s="78"/>
      <c r="I73" s="78"/>
      <c r="J73" s="78"/>
    </row>
    <row r="74" spans="1:10" ht="15.75" x14ac:dyDescent="0.25">
      <c r="A74" s="71" t="s">
        <v>404</v>
      </c>
      <c r="B74" s="75" t="s">
        <v>551</v>
      </c>
      <c r="C74" s="69"/>
      <c r="D74" s="78"/>
      <c r="E74" s="78"/>
      <c r="F74" s="78"/>
      <c r="G74" s="78"/>
      <c r="H74" s="78"/>
      <c r="I74" s="78"/>
      <c r="J74" s="78"/>
    </row>
    <row r="75" spans="1:10" ht="15.75" x14ac:dyDescent="0.25">
      <c r="A75" s="71" t="s">
        <v>405</v>
      </c>
      <c r="B75" s="75" t="s">
        <v>552</v>
      </c>
      <c r="C75" s="69"/>
      <c r="D75" s="78"/>
      <c r="E75" s="78"/>
      <c r="F75" s="78"/>
      <c r="G75" s="78"/>
      <c r="H75" s="78"/>
      <c r="I75" s="78"/>
      <c r="J75" s="78"/>
    </row>
    <row r="76" spans="1:10" ht="15.75" x14ac:dyDescent="0.25">
      <c r="A76" s="71" t="s">
        <v>406</v>
      </c>
      <c r="B76" s="75" t="s">
        <v>553</v>
      </c>
      <c r="C76" s="69"/>
      <c r="D76" s="78"/>
      <c r="E76" s="78"/>
      <c r="F76" s="78"/>
      <c r="G76" s="78"/>
      <c r="H76" s="78"/>
      <c r="I76" s="78"/>
      <c r="J76" s="78"/>
    </row>
    <row r="77" spans="1:10" ht="29.25" customHeight="1" x14ac:dyDescent="0.25">
      <c r="A77" s="73" t="s">
        <v>784</v>
      </c>
      <c r="B77" s="76" t="s">
        <v>795</v>
      </c>
      <c r="C77" s="69"/>
      <c r="D77" s="78"/>
      <c r="E77" s="78"/>
      <c r="F77" s="78"/>
      <c r="G77" s="78"/>
      <c r="H77" s="78"/>
      <c r="I77" s="78"/>
      <c r="J77" s="78"/>
    </row>
    <row r="78" spans="1:10" ht="15.75" x14ac:dyDescent="0.25">
      <c r="A78" s="71" t="s">
        <v>432</v>
      </c>
      <c r="B78" s="75" t="s">
        <v>680</v>
      </c>
      <c r="C78" s="69"/>
      <c r="D78" s="78"/>
      <c r="E78" s="78"/>
      <c r="F78" s="78"/>
      <c r="G78" s="78"/>
      <c r="H78" s="78"/>
      <c r="I78" s="78"/>
      <c r="J78" s="78"/>
    </row>
    <row r="79" spans="1:10" ht="15.75" x14ac:dyDescent="0.25">
      <c r="A79" s="71" t="s">
        <v>404</v>
      </c>
      <c r="B79" s="75" t="s">
        <v>796</v>
      </c>
      <c r="C79" s="69"/>
      <c r="D79" s="78"/>
      <c r="E79" s="78"/>
      <c r="F79" s="78"/>
      <c r="G79" s="78"/>
      <c r="H79" s="78"/>
      <c r="I79" s="78"/>
      <c r="J79" s="78"/>
    </row>
    <row r="80" spans="1:10" ht="15.75" x14ac:dyDescent="0.25">
      <c r="A80" s="71" t="s">
        <v>405</v>
      </c>
      <c r="B80" s="75" t="s">
        <v>681</v>
      </c>
      <c r="C80" s="69"/>
      <c r="D80" s="78"/>
      <c r="E80" s="78"/>
      <c r="F80" s="78"/>
      <c r="G80" s="78"/>
      <c r="H80" s="78"/>
      <c r="I80" s="78"/>
      <c r="J80" s="78"/>
    </row>
    <row r="81" spans="1:10" ht="15.75" x14ac:dyDescent="0.25">
      <c r="A81" s="71" t="s">
        <v>406</v>
      </c>
      <c r="B81" s="75" t="s">
        <v>554</v>
      </c>
      <c r="C81" s="69"/>
      <c r="D81" s="78"/>
      <c r="E81" s="78"/>
      <c r="F81" s="78"/>
      <c r="G81" s="78"/>
      <c r="H81" s="78"/>
      <c r="I81" s="78"/>
      <c r="J81" s="78"/>
    </row>
    <row r="82" spans="1:10" ht="29.25" customHeight="1" x14ac:dyDescent="0.25">
      <c r="A82" s="73" t="s">
        <v>784</v>
      </c>
      <c r="B82" s="76" t="s">
        <v>797</v>
      </c>
      <c r="C82" s="69"/>
      <c r="D82" s="78"/>
      <c r="E82" s="78"/>
      <c r="F82" s="78"/>
      <c r="G82" s="78"/>
      <c r="H82" s="78"/>
      <c r="I82" s="78"/>
      <c r="J82" s="78"/>
    </row>
    <row r="83" spans="1:10" ht="15.75" x14ac:dyDescent="0.25">
      <c r="A83" s="71" t="s">
        <v>537</v>
      </c>
      <c r="B83" s="75" t="s">
        <v>674</v>
      </c>
      <c r="C83" s="69"/>
      <c r="D83" s="78"/>
      <c r="E83" s="78"/>
      <c r="F83" s="78"/>
      <c r="G83" s="78"/>
      <c r="H83" s="78"/>
      <c r="I83" s="78"/>
      <c r="J83" s="78"/>
    </row>
    <row r="84" spans="1:10" ht="15.75" x14ac:dyDescent="0.25">
      <c r="A84" s="71" t="s">
        <v>404</v>
      </c>
      <c r="B84" s="75" t="s">
        <v>798</v>
      </c>
      <c r="C84" s="69"/>
      <c r="D84" s="78"/>
      <c r="E84" s="78"/>
      <c r="F84" s="78"/>
      <c r="G84" s="78"/>
      <c r="H84" s="78"/>
      <c r="I84" s="78"/>
      <c r="J84" s="78"/>
    </row>
    <row r="85" spans="1:10" ht="15.75" x14ac:dyDescent="0.25">
      <c r="A85" s="71" t="s">
        <v>405</v>
      </c>
      <c r="B85" s="75" t="s">
        <v>799</v>
      </c>
      <c r="C85" s="69"/>
      <c r="D85" s="78"/>
      <c r="E85" s="78"/>
      <c r="F85" s="78"/>
      <c r="G85" s="78"/>
      <c r="H85" s="78"/>
      <c r="I85" s="78"/>
      <c r="J85" s="78"/>
    </row>
    <row r="86" spans="1:10" ht="15.75" x14ac:dyDescent="0.25">
      <c r="A86" s="71" t="s">
        <v>406</v>
      </c>
      <c r="B86" s="75" t="s">
        <v>800</v>
      </c>
      <c r="C86" s="69"/>
      <c r="D86" s="78"/>
      <c r="E86" s="78"/>
      <c r="F86" s="78"/>
      <c r="G86" s="78"/>
      <c r="H86" s="78"/>
      <c r="I86" s="78"/>
      <c r="J86" s="78"/>
    </row>
    <row r="87" spans="1:10" ht="29.25" customHeight="1" x14ac:dyDescent="0.25">
      <c r="A87" s="73" t="s">
        <v>784</v>
      </c>
      <c r="B87" s="76" t="s">
        <v>801</v>
      </c>
      <c r="C87" s="69"/>
      <c r="D87" s="78"/>
      <c r="E87" s="78"/>
      <c r="F87" s="78"/>
      <c r="G87" s="78"/>
      <c r="H87" s="78"/>
      <c r="I87" s="78"/>
      <c r="J87" s="78"/>
    </row>
    <row r="88" spans="1:10" ht="15.75" x14ac:dyDescent="0.25">
      <c r="A88" s="71" t="s">
        <v>786</v>
      </c>
      <c r="B88" s="75" t="s">
        <v>802</v>
      </c>
      <c r="C88" s="69"/>
      <c r="D88" s="78"/>
      <c r="E88" s="78"/>
      <c r="F88" s="78"/>
      <c r="G88" s="78"/>
      <c r="H88" s="78"/>
      <c r="I88" s="78"/>
      <c r="J88" s="78"/>
    </row>
    <row r="89" spans="1:10" ht="15.75" x14ac:dyDescent="0.25">
      <c r="A89" s="71" t="s">
        <v>404</v>
      </c>
      <c r="B89" s="75" t="s">
        <v>551</v>
      </c>
      <c r="C89" s="69"/>
      <c r="D89" s="78"/>
      <c r="E89" s="78"/>
      <c r="F89" s="78"/>
      <c r="G89" s="78"/>
      <c r="H89" s="78"/>
      <c r="I89" s="78"/>
      <c r="J89" s="78"/>
    </row>
    <row r="90" spans="1:10" ht="15.75" x14ac:dyDescent="0.25">
      <c r="A90" s="71" t="s">
        <v>405</v>
      </c>
      <c r="B90" s="75" t="s">
        <v>554</v>
      </c>
      <c r="C90" s="69"/>
      <c r="D90" s="78"/>
      <c r="E90" s="78"/>
      <c r="F90" s="78"/>
      <c r="G90" s="78"/>
      <c r="H90" s="78"/>
      <c r="I90" s="78"/>
      <c r="J90" s="78"/>
    </row>
    <row r="91" spans="1:10" ht="15.75" x14ac:dyDescent="0.25">
      <c r="A91" s="71" t="s">
        <v>406</v>
      </c>
      <c r="B91" s="75" t="s">
        <v>554</v>
      </c>
      <c r="C91" s="69"/>
      <c r="D91" s="78"/>
      <c r="E91" s="78"/>
      <c r="F91" s="78"/>
      <c r="G91" s="78"/>
      <c r="H91" s="78"/>
      <c r="I91" s="78"/>
      <c r="J91" s="78"/>
    </row>
    <row r="92" spans="1:10" ht="29.25" customHeight="1" x14ac:dyDescent="0.25">
      <c r="A92" s="73" t="s">
        <v>784</v>
      </c>
      <c r="B92" s="76" t="s">
        <v>803</v>
      </c>
      <c r="C92" s="69"/>
      <c r="D92" s="78"/>
      <c r="E92" s="78"/>
      <c r="F92" s="78"/>
      <c r="G92" s="78"/>
      <c r="H92" s="78"/>
      <c r="I92" s="78"/>
      <c r="J92" s="78"/>
    </row>
    <row r="93" spans="1:10" ht="15.75" x14ac:dyDescent="0.25">
      <c r="A93" s="71" t="s">
        <v>431</v>
      </c>
      <c r="B93" s="75" t="s">
        <v>675</v>
      </c>
      <c r="C93" s="69"/>
      <c r="D93" s="78"/>
      <c r="E93" s="78"/>
      <c r="F93" s="78"/>
      <c r="G93" s="78"/>
      <c r="H93" s="78"/>
      <c r="I93" s="78"/>
      <c r="J93" s="78"/>
    </row>
    <row r="94" spans="1:10" ht="15.75" x14ac:dyDescent="0.25">
      <c r="A94" s="71" t="s">
        <v>404</v>
      </c>
      <c r="B94" s="75" t="s">
        <v>551</v>
      </c>
      <c r="C94" s="69"/>
      <c r="D94" s="78"/>
      <c r="E94" s="78"/>
      <c r="F94" s="78"/>
      <c r="G94" s="78"/>
      <c r="H94" s="78"/>
      <c r="I94" s="78"/>
      <c r="J94" s="78"/>
    </row>
    <row r="95" spans="1:10" ht="15.75" x14ac:dyDescent="0.25">
      <c r="A95" s="71" t="s">
        <v>405</v>
      </c>
      <c r="B95" s="75" t="s">
        <v>675</v>
      </c>
      <c r="C95" s="69"/>
      <c r="D95" s="78"/>
      <c r="E95" s="78"/>
      <c r="F95" s="78"/>
      <c r="G95" s="78"/>
      <c r="H95" s="78"/>
      <c r="I95" s="78"/>
      <c r="J95" s="78"/>
    </row>
    <row r="96" spans="1:10" ht="15.75" x14ac:dyDescent="0.25">
      <c r="A96" s="71" t="s">
        <v>406</v>
      </c>
      <c r="B96" s="75" t="s">
        <v>676</v>
      </c>
      <c r="C96" s="69"/>
      <c r="D96" s="78"/>
      <c r="E96" s="78"/>
      <c r="F96" s="78"/>
      <c r="G96" s="78"/>
      <c r="H96" s="78"/>
      <c r="I96" s="78"/>
      <c r="J96" s="78"/>
    </row>
    <row r="97" spans="1:10" ht="31.5" customHeight="1" x14ac:dyDescent="0.25">
      <c r="A97" s="73" t="s">
        <v>784</v>
      </c>
      <c r="B97" s="76" t="s">
        <v>804</v>
      </c>
      <c r="C97" s="69"/>
      <c r="D97" s="78"/>
      <c r="E97" s="78"/>
      <c r="F97" s="78"/>
      <c r="G97" s="78"/>
      <c r="H97" s="78"/>
      <c r="I97" s="78"/>
      <c r="J97" s="78"/>
    </row>
    <row r="98" spans="1:10" ht="15.75" x14ac:dyDescent="0.25">
      <c r="A98" s="71" t="s">
        <v>537</v>
      </c>
      <c r="B98" s="75" t="s">
        <v>682</v>
      </c>
      <c r="C98" s="69"/>
      <c r="D98" s="78"/>
      <c r="E98" s="78"/>
      <c r="F98" s="78"/>
      <c r="G98" s="78"/>
      <c r="H98" s="78"/>
      <c r="I98" s="78"/>
      <c r="J98" s="78"/>
    </row>
    <row r="99" spans="1:10" ht="15.75" x14ac:dyDescent="0.25">
      <c r="A99" s="71" t="s">
        <v>404</v>
      </c>
      <c r="B99" s="75" t="s">
        <v>805</v>
      </c>
      <c r="C99" s="69"/>
      <c r="D99" s="78"/>
      <c r="E99" s="78"/>
      <c r="F99" s="78"/>
      <c r="G99" s="78"/>
      <c r="H99" s="78"/>
      <c r="I99" s="78"/>
      <c r="J99" s="78"/>
    </row>
    <row r="100" spans="1:10" ht="15.75" x14ac:dyDescent="0.25">
      <c r="A100" s="71" t="s">
        <v>405</v>
      </c>
      <c r="B100" s="75" t="s">
        <v>806</v>
      </c>
      <c r="C100" s="69"/>
      <c r="D100" s="78"/>
      <c r="E100" s="78"/>
      <c r="F100" s="78"/>
      <c r="G100" s="78"/>
      <c r="H100" s="78"/>
      <c r="I100" s="78"/>
      <c r="J100" s="78"/>
    </row>
    <row r="101" spans="1:10" ht="15.75" x14ac:dyDescent="0.25">
      <c r="A101" s="71" t="s">
        <v>406</v>
      </c>
      <c r="B101" s="75" t="s">
        <v>807</v>
      </c>
      <c r="C101" s="69"/>
      <c r="D101" s="78"/>
      <c r="E101" s="78"/>
      <c r="F101" s="78"/>
      <c r="G101" s="78"/>
      <c r="H101" s="78"/>
      <c r="I101" s="78"/>
      <c r="J101" s="78"/>
    </row>
    <row r="102" spans="1:10" ht="31.5" customHeight="1" x14ac:dyDescent="0.25">
      <c r="A102" s="73" t="s">
        <v>784</v>
      </c>
      <c r="B102" s="76" t="s">
        <v>808</v>
      </c>
      <c r="C102" s="69"/>
      <c r="D102" s="78"/>
      <c r="E102" s="78"/>
      <c r="F102" s="78"/>
      <c r="G102" s="78"/>
      <c r="H102" s="78"/>
      <c r="I102" s="78"/>
      <c r="J102" s="78"/>
    </row>
    <row r="103" spans="1:10" ht="15.75" x14ac:dyDescent="0.25">
      <c r="A103" s="71" t="s">
        <v>431</v>
      </c>
      <c r="B103" s="75" t="s">
        <v>809</v>
      </c>
      <c r="C103" s="69"/>
      <c r="D103" s="78"/>
      <c r="E103" s="78"/>
      <c r="F103" s="78"/>
      <c r="G103" s="78"/>
      <c r="H103" s="78"/>
      <c r="I103" s="78"/>
      <c r="J103" s="78"/>
    </row>
    <row r="104" spans="1:10" ht="15.75" x14ac:dyDescent="0.25">
      <c r="A104" s="71" t="s">
        <v>404</v>
      </c>
      <c r="B104" s="75" t="s">
        <v>810</v>
      </c>
      <c r="C104" s="69"/>
      <c r="D104" s="78"/>
      <c r="E104" s="78"/>
      <c r="F104" s="78"/>
      <c r="G104" s="78"/>
      <c r="H104" s="78"/>
      <c r="I104" s="78"/>
      <c r="J104" s="78"/>
    </row>
    <row r="105" spans="1:10" ht="15.75" x14ac:dyDescent="0.25">
      <c r="A105" s="71" t="s">
        <v>405</v>
      </c>
      <c r="B105" s="75">
        <v>9.0907803400000002</v>
      </c>
      <c r="C105" s="69"/>
      <c r="D105" s="78"/>
      <c r="E105" s="78"/>
      <c r="F105" s="78"/>
      <c r="G105" s="78"/>
      <c r="H105" s="78"/>
      <c r="I105" s="78"/>
      <c r="J105" s="78"/>
    </row>
    <row r="106" spans="1:10" ht="15.75" x14ac:dyDescent="0.25">
      <c r="A106" s="71" t="s">
        <v>406</v>
      </c>
      <c r="B106" s="75">
        <v>9.0907803400000002</v>
      </c>
      <c r="C106" s="69"/>
      <c r="D106" s="78"/>
      <c r="E106" s="78"/>
      <c r="F106" s="78"/>
      <c r="G106" s="78"/>
      <c r="H106" s="78"/>
      <c r="I106" s="78"/>
      <c r="J106" s="78"/>
    </row>
    <row r="107" spans="1:10" ht="31.5" customHeight="1" x14ac:dyDescent="0.25">
      <c r="A107" s="73" t="s">
        <v>784</v>
      </c>
      <c r="B107" s="76" t="s">
        <v>685</v>
      </c>
      <c r="C107" s="69"/>
      <c r="D107" s="78"/>
      <c r="E107" s="78"/>
      <c r="F107" s="78"/>
      <c r="G107" s="78"/>
      <c r="H107" s="78"/>
      <c r="I107" s="78"/>
      <c r="J107" s="78"/>
    </row>
    <row r="108" spans="1:10" ht="15.75" x14ac:dyDescent="0.25">
      <c r="A108" s="71" t="s">
        <v>431</v>
      </c>
      <c r="B108" s="75">
        <v>4.6481840999999999</v>
      </c>
      <c r="C108" s="69"/>
      <c r="D108" s="78"/>
      <c r="E108" s="78"/>
      <c r="F108" s="78"/>
      <c r="G108" s="78"/>
      <c r="H108" s="78"/>
      <c r="I108" s="78"/>
      <c r="J108" s="78"/>
    </row>
    <row r="109" spans="1:10" ht="15.75" x14ac:dyDescent="0.25">
      <c r="A109" s="71" t="s">
        <v>404</v>
      </c>
      <c r="B109" s="75" t="s">
        <v>811</v>
      </c>
      <c r="C109" s="69"/>
      <c r="D109" s="78"/>
      <c r="E109" s="78"/>
      <c r="F109" s="78"/>
      <c r="G109" s="78"/>
      <c r="H109" s="78"/>
      <c r="I109" s="78"/>
      <c r="J109" s="78"/>
    </row>
    <row r="110" spans="1:10" ht="15.75" x14ac:dyDescent="0.25">
      <c r="A110" s="71" t="s">
        <v>405</v>
      </c>
      <c r="B110" s="75">
        <v>4.6481840999999999</v>
      </c>
      <c r="C110" s="69"/>
      <c r="D110" s="78"/>
      <c r="E110" s="78"/>
      <c r="F110" s="78"/>
      <c r="G110" s="78"/>
      <c r="H110" s="78"/>
      <c r="I110" s="78"/>
      <c r="J110" s="78"/>
    </row>
    <row r="111" spans="1:10" ht="15.75" x14ac:dyDescent="0.25">
      <c r="A111" s="71" t="s">
        <v>406</v>
      </c>
      <c r="B111" s="75">
        <v>4.6481840999999999</v>
      </c>
      <c r="C111" s="69"/>
      <c r="D111" s="78"/>
      <c r="E111" s="78"/>
      <c r="F111" s="78"/>
      <c r="G111" s="78"/>
      <c r="H111" s="78"/>
      <c r="I111" s="78"/>
      <c r="J111" s="78"/>
    </row>
    <row r="112" spans="1:10" ht="31.5" x14ac:dyDescent="0.25">
      <c r="A112" s="73" t="s">
        <v>784</v>
      </c>
      <c r="B112" s="76" t="s">
        <v>812</v>
      </c>
      <c r="C112" s="69"/>
      <c r="D112" s="78"/>
      <c r="E112" s="78"/>
      <c r="F112" s="78"/>
      <c r="G112" s="78"/>
      <c r="H112" s="78"/>
      <c r="I112" s="78"/>
      <c r="J112" s="78"/>
    </row>
    <row r="113" spans="1:10" ht="15.75" x14ac:dyDescent="0.25">
      <c r="A113" s="71" t="s">
        <v>431</v>
      </c>
      <c r="B113" s="75" t="s">
        <v>813</v>
      </c>
      <c r="C113" s="69"/>
      <c r="D113" s="78"/>
      <c r="E113" s="78"/>
      <c r="F113" s="78"/>
      <c r="G113" s="78"/>
      <c r="H113" s="78"/>
      <c r="I113" s="78"/>
      <c r="J113" s="78"/>
    </row>
    <row r="114" spans="1:10" ht="15.75" x14ac:dyDescent="0.25">
      <c r="A114" s="71" t="s">
        <v>404</v>
      </c>
      <c r="B114" s="75" t="s">
        <v>811</v>
      </c>
      <c r="C114" s="69"/>
      <c r="D114" s="78"/>
      <c r="E114" s="78"/>
      <c r="F114" s="78"/>
      <c r="G114" s="78"/>
      <c r="H114" s="78"/>
      <c r="I114" s="78"/>
      <c r="J114" s="78"/>
    </row>
    <row r="115" spans="1:10" ht="15.75" x14ac:dyDescent="0.25">
      <c r="A115" s="71" t="s">
        <v>405</v>
      </c>
      <c r="B115" s="75">
        <v>1.285298E-2</v>
      </c>
      <c r="C115" s="69"/>
      <c r="D115" s="78"/>
      <c r="E115" s="78"/>
      <c r="F115" s="78"/>
      <c r="G115" s="78"/>
      <c r="H115" s="78"/>
      <c r="I115" s="78"/>
      <c r="J115" s="78"/>
    </row>
    <row r="116" spans="1:10" ht="15.75" x14ac:dyDescent="0.25">
      <c r="A116" s="71" t="s">
        <v>406</v>
      </c>
      <c r="B116" s="75">
        <v>1.0336720000000001E-2</v>
      </c>
      <c r="C116" s="69"/>
      <c r="D116" s="78"/>
      <c r="E116" s="78"/>
      <c r="F116" s="78"/>
      <c r="G116" s="78"/>
      <c r="H116" s="78"/>
      <c r="I116" s="78"/>
      <c r="J116" s="78"/>
    </row>
    <row r="117" spans="1:10" ht="31.5" x14ac:dyDescent="0.25">
      <c r="A117" s="73" t="s">
        <v>784</v>
      </c>
      <c r="B117" s="76" t="s">
        <v>814</v>
      </c>
      <c r="C117" s="69"/>
      <c r="D117" s="78"/>
      <c r="E117" s="78"/>
      <c r="F117" s="78"/>
      <c r="G117" s="78"/>
      <c r="H117" s="78"/>
      <c r="I117" s="78"/>
      <c r="J117" s="78"/>
    </row>
    <row r="118" spans="1:10" ht="15.75" x14ac:dyDescent="0.25">
      <c r="A118" s="71" t="s">
        <v>431</v>
      </c>
      <c r="B118" s="75">
        <v>4.5797280000000003E-2</v>
      </c>
      <c r="C118" s="69"/>
      <c r="D118" s="78"/>
      <c r="E118" s="78"/>
      <c r="F118" s="78"/>
      <c r="G118" s="78"/>
      <c r="H118" s="78"/>
      <c r="I118" s="78"/>
      <c r="J118" s="78"/>
    </row>
    <row r="119" spans="1:10" ht="15.75" x14ac:dyDescent="0.25">
      <c r="A119" s="71" t="s">
        <v>404</v>
      </c>
      <c r="B119" s="75" t="s">
        <v>811</v>
      </c>
      <c r="C119" s="69"/>
      <c r="D119" s="78"/>
      <c r="E119" s="78"/>
      <c r="F119" s="78"/>
      <c r="G119" s="78"/>
      <c r="H119" s="78"/>
      <c r="I119" s="78"/>
      <c r="J119" s="78"/>
    </row>
    <row r="120" spans="1:10" ht="15.75" x14ac:dyDescent="0.25">
      <c r="A120" s="71" t="s">
        <v>405</v>
      </c>
      <c r="B120" s="75" t="s">
        <v>618</v>
      </c>
      <c r="C120" s="69"/>
      <c r="D120" s="78"/>
      <c r="E120" s="78"/>
      <c r="F120" s="78"/>
      <c r="G120" s="78"/>
      <c r="H120" s="78"/>
      <c r="I120" s="78"/>
      <c r="J120" s="78"/>
    </row>
    <row r="121" spans="1:10" ht="15.75" x14ac:dyDescent="0.25">
      <c r="A121" s="71" t="s">
        <v>406</v>
      </c>
      <c r="B121" s="75" t="s">
        <v>618</v>
      </c>
      <c r="C121" s="69"/>
      <c r="D121" s="78"/>
      <c r="E121" s="78"/>
      <c r="F121" s="78"/>
      <c r="G121" s="78"/>
      <c r="H121" s="78"/>
      <c r="I121" s="78"/>
      <c r="J121" s="78"/>
    </row>
    <row r="122" spans="1:10" ht="31.5" x14ac:dyDescent="0.25">
      <c r="A122" s="73" t="s">
        <v>784</v>
      </c>
      <c r="B122" s="76" t="s">
        <v>815</v>
      </c>
      <c r="C122" s="69"/>
      <c r="D122" s="78"/>
      <c r="E122" s="78"/>
      <c r="F122" s="78"/>
      <c r="G122" s="78"/>
      <c r="H122" s="78"/>
      <c r="I122" s="78"/>
      <c r="J122" s="78"/>
    </row>
    <row r="123" spans="1:10" ht="15.75" x14ac:dyDescent="0.25">
      <c r="A123" s="71" t="s">
        <v>434</v>
      </c>
      <c r="B123" s="75" t="s">
        <v>683</v>
      </c>
      <c r="C123" s="69"/>
      <c r="D123" s="78"/>
      <c r="E123" s="78"/>
      <c r="F123" s="78"/>
      <c r="G123" s="78"/>
      <c r="H123" s="78"/>
      <c r="I123" s="78"/>
      <c r="J123" s="78"/>
    </row>
    <row r="124" spans="1:10" ht="15.75" x14ac:dyDescent="0.25">
      <c r="A124" s="71" t="s">
        <v>404</v>
      </c>
      <c r="B124" s="75" t="s">
        <v>816</v>
      </c>
      <c r="C124" s="69"/>
      <c r="D124" s="78"/>
      <c r="E124" s="78"/>
      <c r="F124" s="78"/>
      <c r="G124" s="78"/>
      <c r="H124" s="78"/>
      <c r="I124" s="78"/>
      <c r="J124" s="78"/>
    </row>
    <row r="125" spans="1:10" ht="15.75" x14ac:dyDescent="0.25">
      <c r="A125" s="71" t="s">
        <v>405</v>
      </c>
      <c r="B125" s="75" t="s">
        <v>817</v>
      </c>
      <c r="C125" s="69"/>
      <c r="D125" s="78"/>
      <c r="E125" s="78"/>
      <c r="F125" s="78"/>
      <c r="G125" s="78"/>
      <c r="H125" s="78"/>
      <c r="I125" s="78"/>
      <c r="J125" s="78"/>
    </row>
    <row r="126" spans="1:10" ht="15.75" x14ac:dyDescent="0.25">
      <c r="A126" s="71" t="s">
        <v>406</v>
      </c>
      <c r="B126" s="75" t="s">
        <v>817</v>
      </c>
      <c r="C126" s="69"/>
      <c r="D126" s="78"/>
      <c r="E126" s="78"/>
      <c r="F126" s="78"/>
      <c r="G126" s="78"/>
      <c r="H126" s="78"/>
      <c r="I126" s="78"/>
      <c r="J126" s="78"/>
    </row>
    <row r="127" spans="1:10" ht="15.75" x14ac:dyDescent="0.25">
      <c r="A127" s="73" t="s">
        <v>818</v>
      </c>
      <c r="B127" s="76" t="s">
        <v>533</v>
      </c>
      <c r="C127" s="69"/>
      <c r="D127" s="78"/>
      <c r="E127" s="78"/>
      <c r="F127" s="78"/>
      <c r="G127" s="78"/>
      <c r="H127" s="78"/>
      <c r="I127" s="78"/>
      <c r="J127" s="78"/>
    </row>
    <row r="128" spans="1:10" ht="15.75" x14ac:dyDescent="0.25">
      <c r="A128" s="71" t="s">
        <v>684</v>
      </c>
      <c r="B128" s="75" t="s">
        <v>390</v>
      </c>
      <c r="C128" s="69"/>
      <c r="D128" s="78"/>
      <c r="E128" s="78"/>
      <c r="F128" s="78"/>
      <c r="G128" s="78"/>
      <c r="H128" s="78"/>
      <c r="I128" s="78"/>
      <c r="J128" s="78"/>
    </row>
    <row r="129" spans="1:10" ht="15.75" x14ac:dyDescent="0.25">
      <c r="A129" s="71" t="s">
        <v>404</v>
      </c>
      <c r="B129" s="75" t="s">
        <v>390</v>
      </c>
      <c r="C129" s="69"/>
      <c r="D129" s="78"/>
      <c r="E129" s="78"/>
      <c r="F129" s="78"/>
      <c r="G129" s="78"/>
      <c r="H129" s="78"/>
      <c r="I129" s="78"/>
      <c r="J129" s="78"/>
    </row>
    <row r="130" spans="1:10" ht="15.75" x14ac:dyDescent="0.25">
      <c r="A130" s="71" t="s">
        <v>405</v>
      </c>
      <c r="B130" s="75" t="s">
        <v>819</v>
      </c>
      <c r="C130" s="69"/>
      <c r="D130" s="78"/>
      <c r="E130" s="78"/>
      <c r="F130" s="78"/>
      <c r="G130" s="78"/>
      <c r="H130" s="78"/>
      <c r="I130" s="78"/>
      <c r="J130" s="78"/>
    </row>
    <row r="131" spans="1:10" ht="15.75" x14ac:dyDescent="0.25">
      <c r="A131" s="71" t="s">
        <v>406</v>
      </c>
      <c r="B131" s="75" t="s">
        <v>819</v>
      </c>
      <c r="C131" s="69"/>
      <c r="D131" s="78"/>
      <c r="E131" s="78"/>
      <c r="F131" s="78"/>
      <c r="G131" s="78"/>
      <c r="H131" s="78"/>
      <c r="I131" s="78"/>
      <c r="J131" s="78"/>
    </row>
    <row r="132" spans="1:10" ht="15.75" x14ac:dyDescent="0.25">
      <c r="A132" s="73" t="s">
        <v>818</v>
      </c>
      <c r="B132" s="76" t="s">
        <v>534</v>
      </c>
      <c r="C132" s="69"/>
      <c r="D132" s="78"/>
      <c r="E132" s="78"/>
      <c r="F132" s="78"/>
      <c r="G132" s="78"/>
      <c r="H132" s="78"/>
      <c r="I132" s="78"/>
      <c r="J132" s="78"/>
    </row>
    <row r="133" spans="1:10" ht="15.75" x14ac:dyDescent="0.25">
      <c r="A133" s="71" t="s">
        <v>684</v>
      </c>
      <c r="B133" s="75" t="s">
        <v>390</v>
      </c>
      <c r="C133" s="69"/>
      <c r="D133" s="78"/>
      <c r="E133" s="78"/>
      <c r="F133" s="78"/>
      <c r="G133" s="78"/>
      <c r="H133" s="78"/>
      <c r="I133" s="78"/>
      <c r="J133" s="78"/>
    </row>
    <row r="134" spans="1:10" ht="15.75" x14ac:dyDescent="0.25">
      <c r="A134" s="71" t="s">
        <v>404</v>
      </c>
      <c r="B134" s="75" t="s">
        <v>390</v>
      </c>
      <c r="C134" s="69"/>
      <c r="D134" s="78"/>
      <c r="E134" s="78"/>
      <c r="F134" s="78"/>
      <c r="G134" s="78"/>
      <c r="H134" s="78"/>
      <c r="I134" s="78"/>
      <c r="J134" s="78"/>
    </row>
    <row r="135" spans="1:10" ht="15.75" x14ac:dyDescent="0.25">
      <c r="A135" s="71" t="s">
        <v>405</v>
      </c>
      <c r="B135" s="75" t="s">
        <v>820</v>
      </c>
      <c r="C135" s="69"/>
      <c r="D135" s="78"/>
      <c r="E135" s="78"/>
      <c r="F135" s="78"/>
      <c r="G135" s="78"/>
      <c r="H135" s="78"/>
      <c r="I135" s="78"/>
      <c r="J135" s="78"/>
    </row>
    <row r="136" spans="1:10" ht="15.75" x14ac:dyDescent="0.25">
      <c r="A136" s="71" t="s">
        <v>406</v>
      </c>
      <c r="B136" s="75" t="s">
        <v>820</v>
      </c>
      <c r="C136" s="69"/>
    </row>
    <row r="137" spans="1:10" ht="15.75" x14ac:dyDescent="0.25">
      <c r="A137" s="73" t="s">
        <v>818</v>
      </c>
      <c r="B137" s="76" t="s">
        <v>821</v>
      </c>
      <c r="C137" s="69"/>
    </row>
    <row r="138" spans="1:10" ht="15.75" x14ac:dyDescent="0.25">
      <c r="A138" s="71" t="s">
        <v>684</v>
      </c>
      <c r="B138" s="75" t="s">
        <v>390</v>
      </c>
      <c r="C138" s="69"/>
    </row>
    <row r="139" spans="1:10" ht="15.75" x14ac:dyDescent="0.25">
      <c r="A139" s="71" t="s">
        <v>404</v>
      </c>
      <c r="B139" s="75" t="s">
        <v>390</v>
      </c>
      <c r="C139" s="69"/>
    </row>
    <row r="140" spans="1:10" ht="15.75" x14ac:dyDescent="0.25">
      <c r="A140" s="71" t="s">
        <v>405</v>
      </c>
      <c r="B140" s="75" t="s">
        <v>822</v>
      </c>
      <c r="C140" s="69"/>
    </row>
    <row r="141" spans="1:10" ht="15.75" x14ac:dyDescent="0.25">
      <c r="A141" s="71" t="s">
        <v>406</v>
      </c>
      <c r="B141" s="75" t="s">
        <v>822</v>
      </c>
      <c r="C141" s="69"/>
    </row>
    <row r="142" spans="1:10" ht="15.75" x14ac:dyDescent="0.25">
      <c r="A142" s="73" t="s">
        <v>818</v>
      </c>
      <c r="B142" s="76" t="s">
        <v>535</v>
      </c>
      <c r="C142" s="69"/>
    </row>
    <row r="143" spans="1:10" ht="15.75" x14ac:dyDescent="0.25">
      <c r="A143" s="71" t="s">
        <v>684</v>
      </c>
      <c r="B143" s="75" t="s">
        <v>390</v>
      </c>
      <c r="C143" s="69"/>
    </row>
    <row r="144" spans="1:10" ht="15.75" x14ac:dyDescent="0.25">
      <c r="A144" s="71" t="s">
        <v>404</v>
      </c>
      <c r="B144" s="75" t="s">
        <v>390</v>
      </c>
      <c r="C144" s="69"/>
    </row>
    <row r="145" spans="1:17" ht="15.75" x14ac:dyDescent="0.25">
      <c r="A145" s="71" t="s">
        <v>405</v>
      </c>
      <c r="B145" s="75">
        <v>3.6225529399998799</v>
      </c>
      <c r="C145" s="69"/>
    </row>
    <row r="146" spans="1:17" ht="15.75" x14ac:dyDescent="0.25">
      <c r="A146" s="71" t="s">
        <v>406</v>
      </c>
      <c r="B146" s="75">
        <f>B145/1.2</f>
        <v>3.0187941166665668</v>
      </c>
      <c r="C146" s="69"/>
    </row>
    <row r="147" spans="1:17" ht="60" customHeight="1" x14ac:dyDescent="0.25">
      <c r="A147" s="73" t="s">
        <v>818</v>
      </c>
      <c r="B147" s="76" t="s">
        <v>702</v>
      </c>
      <c r="C147" s="69"/>
    </row>
    <row r="148" spans="1:17" ht="15.75" x14ac:dyDescent="0.25">
      <c r="A148" s="71" t="s">
        <v>684</v>
      </c>
      <c r="B148" s="72" t="s">
        <v>390</v>
      </c>
      <c r="C148" s="69"/>
    </row>
    <row r="149" spans="1:17" ht="15.75" x14ac:dyDescent="0.25">
      <c r="A149" s="71" t="s">
        <v>404</v>
      </c>
      <c r="B149" s="72" t="s">
        <v>390</v>
      </c>
      <c r="C149" s="69"/>
    </row>
    <row r="150" spans="1:17" ht="15.75" x14ac:dyDescent="0.25">
      <c r="A150" s="71" t="s">
        <v>405</v>
      </c>
      <c r="B150" s="75" t="str">
        <f>B151</f>
        <v>15,95765217</v>
      </c>
      <c r="C150" s="69"/>
    </row>
    <row r="151" spans="1:17" ht="15.75" x14ac:dyDescent="0.25">
      <c r="A151" s="71" t="s">
        <v>406</v>
      </c>
      <c r="B151" s="72" t="s">
        <v>823</v>
      </c>
      <c r="C151" s="69"/>
    </row>
    <row r="152" spans="1:17" ht="29.25" x14ac:dyDescent="0.25">
      <c r="A152" s="73" t="s">
        <v>268</v>
      </c>
      <c r="B152" s="74" t="s">
        <v>824</v>
      </c>
      <c r="C152" s="69"/>
    </row>
    <row r="153" spans="1:17" ht="15.75" x14ac:dyDescent="0.25">
      <c r="A153" s="71" t="s">
        <v>267</v>
      </c>
      <c r="B153" s="72"/>
      <c r="C153" s="69"/>
    </row>
    <row r="154" spans="1:17" ht="15.75" x14ac:dyDescent="0.25">
      <c r="A154" s="71" t="s">
        <v>825</v>
      </c>
      <c r="B154" s="72" t="s">
        <v>826</v>
      </c>
      <c r="C154" s="69"/>
    </row>
    <row r="155" spans="1:17" ht="15.75" x14ac:dyDescent="0.25">
      <c r="A155" s="71" t="s">
        <v>827</v>
      </c>
      <c r="B155" s="72" t="s">
        <v>828</v>
      </c>
      <c r="C155" s="69"/>
    </row>
    <row r="156" spans="1:17" ht="15.75" x14ac:dyDescent="0.25">
      <c r="A156" s="71" t="s">
        <v>829</v>
      </c>
      <c r="B156" s="72" t="s">
        <v>830</v>
      </c>
      <c r="C156" s="69"/>
    </row>
    <row r="157" spans="1:17" ht="15.75" x14ac:dyDescent="0.25">
      <c r="A157" s="73" t="s">
        <v>269</v>
      </c>
      <c r="B157" s="72" t="s">
        <v>831</v>
      </c>
      <c r="C157" s="69"/>
    </row>
    <row r="158" spans="1:17" ht="15.75" x14ac:dyDescent="0.25">
      <c r="A158" s="73" t="s">
        <v>270</v>
      </c>
      <c r="B158" s="72" t="s">
        <v>832</v>
      </c>
      <c r="C158" s="69"/>
      <c r="O158" s="80"/>
      <c r="P158" s="80" t="e">
        <f>B40+B45+B50+B55+B60+B65+B70+B75+B80+B85+B90+B95+B100+B105+B110+B115+B120+#REF!+B125+B130+B135+B140+B145+B150</f>
        <v>#REF!</v>
      </c>
      <c r="Q158" s="79" t="e">
        <f>P158-B158</f>
        <v>#REF!</v>
      </c>
    </row>
    <row r="159" spans="1:17" ht="15.75" x14ac:dyDescent="0.25">
      <c r="A159" s="73" t="s">
        <v>271</v>
      </c>
      <c r="B159" s="72" t="s">
        <v>833</v>
      </c>
      <c r="C159" s="69"/>
      <c r="O159" s="80">
        <v>630.75712711999995</v>
      </c>
      <c r="P159" s="80"/>
      <c r="Q159" s="79"/>
    </row>
    <row r="160" spans="1:17" ht="15.75" x14ac:dyDescent="0.25">
      <c r="A160" s="73" t="s">
        <v>272</v>
      </c>
      <c r="B160" s="72" t="s">
        <v>834</v>
      </c>
      <c r="C160" s="69"/>
      <c r="P160" s="80" t="e">
        <f>B41+B46+B51+B56+B61+B66+B71+B76+B81+B86+B91+B96+B101+B106+B111+B116+B121+#REF!+B126+B131+B136+B141+B146+B151</f>
        <v>#REF!</v>
      </c>
      <c r="Q160" s="79" t="e">
        <f>P160-B160</f>
        <v>#REF!</v>
      </c>
    </row>
    <row r="161" spans="1:3" ht="15.75" x14ac:dyDescent="0.25">
      <c r="A161" s="73" t="s">
        <v>273</v>
      </c>
      <c r="B161" s="72"/>
      <c r="C161" s="69"/>
    </row>
    <row r="162" spans="1:3" ht="15.75" x14ac:dyDescent="0.25">
      <c r="A162" s="71" t="s">
        <v>274</v>
      </c>
      <c r="B162" s="72" t="s">
        <v>700</v>
      </c>
      <c r="C162" s="69"/>
    </row>
    <row r="163" spans="1:3" ht="15.75" x14ac:dyDescent="0.25">
      <c r="A163" s="71" t="s">
        <v>275</v>
      </c>
      <c r="B163" s="72" t="s">
        <v>835</v>
      </c>
      <c r="C163" s="69"/>
    </row>
    <row r="164" spans="1:3" ht="15.75" x14ac:dyDescent="0.25">
      <c r="A164" s="71" t="s">
        <v>276</v>
      </c>
      <c r="B164" s="72" t="s">
        <v>390</v>
      </c>
      <c r="C164" s="69"/>
    </row>
    <row r="165" spans="1:3" ht="363" customHeight="1" x14ac:dyDescent="0.25">
      <c r="A165" s="71" t="s">
        <v>277</v>
      </c>
      <c r="B165" s="72" t="s">
        <v>836</v>
      </c>
      <c r="C165" s="69"/>
    </row>
    <row r="166" spans="1:3" ht="37.5" customHeight="1" x14ac:dyDescent="0.25">
      <c r="A166" s="71" t="s">
        <v>278</v>
      </c>
      <c r="B166" s="72" t="s">
        <v>837</v>
      </c>
      <c r="C166" s="69"/>
    </row>
    <row r="167" spans="1:3" ht="30" x14ac:dyDescent="0.25">
      <c r="A167" s="71" t="s">
        <v>279</v>
      </c>
      <c r="B167" s="72" t="s">
        <v>390</v>
      </c>
      <c r="C167" s="69"/>
    </row>
    <row r="168" spans="1:3" ht="29.25" x14ac:dyDescent="0.25">
      <c r="A168" s="73" t="s">
        <v>280</v>
      </c>
      <c r="B168" s="72" t="s">
        <v>390</v>
      </c>
      <c r="C168" s="69"/>
    </row>
    <row r="169" spans="1:3" ht="15.75" x14ac:dyDescent="0.25">
      <c r="A169" s="71" t="s">
        <v>267</v>
      </c>
      <c r="B169" s="72"/>
      <c r="C169" s="69"/>
    </row>
    <row r="170" spans="1:3" ht="15.75" x14ac:dyDescent="0.25">
      <c r="A170" s="71" t="s">
        <v>838</v>
      </c>
      <c r="B170" s="72" t="s">
        <v>390</v>
      </c>
      <c r="C170" s="69"/>
    </row>
    <row r="171" spans="1:3" ht="15.75" x14ac:dyDescent="0.25">
      <c r="A171" s="71" t="s">
        <v>839</v>
      </c>
      <c r="B171" s="72" t="s">
        <v>390</v>
      </c>
      <c r="C171" s="69"/>
    </row>
    <row r="172" spans="1:3" ht="15.75" x14ac:dyDescent="0.25">
      <c r="A172" s="73" t="s">
        <v>281</v>
      </c>
      <c r="B172" s="72"/>
      <c r="C172" s="69"/>
    </row>
    <row r="173" spans="1:3" ht="15.75" x14ac:dyDescent="0.25">
      <c r="A173" s="73" t="s">
        <v>282</v>
      </c>
      <c r="B173" s="72"/>
      <c r="C173" s="69"/>
    </row>
    <row r="174" spans="1:3" ht="15.75" x14ac:dyDescent="0.25">
      <c r="A174" s="71" t="s">
        <v>840</v>
      </c>
      <c r="B174" s="72"/>
      <c r="C174" s="69"/>
    </row>
    <row r="175" spans="1:3" ht="15.75" x14ac:dyDescent="0.25">
      <c r="A175" s="71" t="s">
        <v>841</v>
      </c>
      <c r="B175" s="72" t="s">
        <v>390</v>
      </c>
      <c r="C175" s="69"/>
    </row>
    <row r="176" spans="1:3" ht="15.75" x14ac:dyDescent="0.25">
      <c r="A176" s="71" t="s">
        <v>842</v>
      </c>
      <c r="B176" s="72" t="s">
        <v>390</v>
      </c>
      <c r="C176" s="69"/>
    </row>
    <row r="177" spans="1:3" ht="29.25" x14ac:dyDescent="0.25">
      <c r="A177" s="73" t="s">
        <v>283</v>
      </c>
      <c r="B177" s="72" t="s">
        <v>686</v>
      </c>
      <c r="C177" s="69"/>
    </row>
    <row r="178" spans="1:3" ht="29.25" x14ac:dyDescent="0.25">
      <c r="A178" s="73" t="s">
        <v>284</v>
      </c>
      <c r="B178" s="72"/>
      <c r="C178" s="69"/>
    </row>
    <row r="179" spans="1:3" ht="15.75" x14ac:dyDescent="0.25">
      <c r="A179" s="71" t="s">
        <v>843</v>
      </c>
      <c r="B179" s="72" t="s">
        <v>364</v>
      </c>
      <c r="C179" s="69"/>
    </row>
    <row r="180" spans="1:3" ht="15.75" x14ac:dyDescent="0.25">
      <c r="A180" s="71" t="s">
        <v>844</v>
      </c>
      <c r="B180" s="72"/>
      <c r="C180" s="69"/>
    </row>
    <row r="181" spans="1:3" ht="15.75" x14ac:dyDescent="0.25">
      <c r="A181" s="71" t="s">
        <v>845</v>
      </c>
      <c r="B181" s="72"/>
      <c r="C181" s="69"/>
    </row>
    <row r="182" spans="1:3" ht="15.75" x14ac:dyDescent="0.25">
      <c r="A182" s="71" t="s">
        <v>846</v>
      </c>
      <c r="B182" s="72"/>
      <c r="C182" s="69"/>
    </row>
    <row r="183" spans="1:3" ht="15.75" x14ac:dyDescent="0.25">
      <c r="A183" s="71" t="s">
        <v>847</v>
      </c>
      <c r="B183" s="72"/>
      <c r="C183" s="69"/>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pageSetUpPr fitToPage="1"/>
  </sheetPr>
  <dimension ref="A1:S365"/>
  <sheetViews>
    <sheetView topLeftCell="G10" zoomScale="80" zoomScaleNormal="80" zoomScaleSheetLayoutView="55" workbookViewId="0">
      <selection activeCell="S22" sqref="S22"/>
    </sheetView>
  </sheetViews>
  <sheetFormatPr defaultColWidth="8.7109375" defaultRowHeight="15.75" x14ac:dyDescent="0.25"/>
  <cols>
    <col min="1" max="1" width="2.42578125" style="15" customWidth="1"/>
    <col min="2" max="2" width="8.7109375" style="15" customWidth="1"/>
    <col min="3" max="3" width="18.85546875" style="15" customWidth="1"/>
    <col min="4" max="4" width="18.5703125" style="15" customWidth="1"/>
    <col min="5" max="5" width="18.140625" style="15" customWidth="1"/>
    <col min="6" max="6" width="25.42578125" style="15" customWidth="1"/>
    <col min="7" max="7" width="26.42578125" style="15" customWidth="1"/>
    <col min="8" max="8" width="37.5703125" style="15" customWidth="1"/>
    <col min="9" max="9" width="14.7109375" style="15" customWidth="1"/>
    <col min="10" max="10" width="15.42578125" style="15" customWidth="1"/>
    <col min="11" max="11" width="15.140625" style="15" customWidth="1"/>
    <col min="12" max="12" width="16.5703125" style="15" customWidth="1"/>
    <col min="13" max="13" width="18.140625" style="15" customWidth="1"/>
    <col min="14" max="14" width="17.28515625" style="15" customWidth="1"/>
    <col min="15" max="15" width="17.85546875" style="15" customWidth="1"/>
    <col min="16" max="16" width="18.28515625" style="15" customWidth="1"/>
    <col min="17" max="17" width="18" style="15" customWidth="1"/>
    <col min="18" max="18" width="59" style="15" customWidth="1"/>
    <col min="19" max="19" width="25.42578125" style="15" customWidth="1"/>
    <col min="20" max="16384" width="8.7109375" style="78"/>
  </cols>
  <sheetData>
    <row r="1" spans="1:19" s="15" customFormat="1" ht="15.95" customHeight="1" x14ac:dyDescent="0.25">
      <c r="A1" s="56"/>
      <c r="B1" s="56"/>
      <c r="C1" s="56"/>
      <c r="D1" s="56"/>
      <c r="E1" s="56"/>
      <c r="F1" s="56"/>
      <c r="G1" s="56"/>
      <c r="H1" s="56"/>
      <c r="I1" s="56"/>
      <c r="J1" s="56"/>
      <c r="K1" s="56"/>
      <c r="L1" s="56"/>
      <c r="M1" s="56"/>
      <c r="N1" s="56"/>
      <c r="O1" s="56"/>
      <c r="P1" s="56"/>
      <c r="Q1" s="56"/>
      <c r="R1" s="56"/>
      <c r="S1" s="106" t="s">
        <v>56</v>
      </c>
    </row>
    <row r="2" spans="1:19" s="15" customFormat="1" ht="15.95" customHeight="1" x14ac:dyDescent="0.25">
      <c r="A2" s="56"/>
      <c r="B2" s="56"/>
      <c r="C2" s="56"/>
      <c r="D2" s="56"/>
      <c r="E2" s="56"/>
      <c r="F2" s="56"/>
      <c r="G2" s="56"/>
      <c r="H2" s="56"/>
      <c r="I2" s="56"/>
      <c r="J2" s="56"/>
      <c r="K2" s="56"/>
      <c r="L2" s="56"/>
      <c r="M2" s="56"/>
      <c r="N2" s="56"/>
      <c r="O2" s="56"/>
      <c r="P2" s="56"/>
      <c r="Q2" s="56"/>
      <c r="R2" s="56"/>
      <c r="S2" s="106" t="s">
        <v>7</v>
      </c>
    </row>
    <row r="3" spans="1:19" s="15" customFormat="1" ht="15.95" customHeight="1" x14ac:dyDescent="0.25">
      <c r="A3" s="56"/>
      <c r="B3" s="56"/>
      <c r="C3" s="56"/>
      <c r="D3" s="56"/>
      <c r="E3" s="56"/>
      <c r="F3" s="56"/>
      <c r="G3" s="56"/>
      <c r="H3" s="56"/>
      <c r="I3" s="56"/>
      <c r="J3" s="56"/>
      <c r="K3" s="56"/>
      <c r="L3" s="56"/>
      <c r="M3" s="56"/>
      <c r="N3" s="56"/>
      <c r="O3" s="56"/>
      <c r="P3" s="56"/>
      <c r="Q3" s="56"/>
      <c r="R3" s="56"/>
      <c r="S3" s="106" t="s">
        <v>55</v>
      </c>
    </row>
    <row r="4" spans="1:19" s="15" customFormat="1" ht="15.95" customHeight="1" x14ac:dyDescent="0.25">
      <c r="A4" s="162" t="s">
        <v>703</v>
      </c>
      <c r="B4" s="162"/>
      <c r="C4" s="162"/>
      <c r="D4" s="162"/>
      <c r="E4" s="162"/>
      <c r="F4" s="162"/>
      <c r="G4" s="162"/>
      <c r="H4" s="162"/>
      <c r="I4" s="162"/>
      <c r="J4" s="162"/>
      <c r="K4" s="162"/>
      <c r="L4" s="162"/>
      <c r="M4" s="162"/>
      <c r="N4" s="162"/>
      <c r="O4" s="162"/>
      <c r="P4" s="162"/>
      <c r="Q4" s="162"/>
      <c r="R4" s="162"/>
      <c r="S4" s="162"/>
    </row>
    <row r="5" spans="1:19" ht="11.45" customHeight="1" x14ac:dyDescent="0.25">
      <c r="A5" s="56"/>
      <c r="B5" s="56"/>
      <c r="C5" s="56"/>
      <c r="D5" s="56"/>
      <c r="E5" s="56"/>
      <c r="F5" s="56"/>
      <c r="G5" s="56"/>
      <c r="H5" s="56"/>
      <c r="I5" s="56"/>
      <c r="J5" s="56"/>
      <c r="K5" s="56"/>
      <c r="L5" s="56"/>
      <c r="M5" s="56"/>
      <c r="N5" s="56"/>
      <c r="O5" s="56"/>
      <c r="P5" s="56"/>
      <c r="Q5" s="56"/>
      <c r="R5" s="56"/>
      <c r="S5" s="56"/>
    </row>
    <row r="6" spans="1:19" s="15" customFormat="1" ht="18.95" customHeight="1" x14ac:dyDescent="0.3">
      <c r="A6" s="163" t="s">
        <v>6</v>
      </c>
      <c r="B6" s="163"/>
      <c r="C6" s="163"/>
      <c r="D6" s="163"/>
      <c r="E6" s="163"/>
      <c r="F6" s="163"/>
      <c r="G6" s="163"/>
      <c r="H6" s="163"/>
      <c r="I6" s="163"/>
      <c r="J6" s="163"/>
      <c r="K6" s="163"/>
      <c r="L6" s="163"/>
      <c r="M6" s="163"/>
      <c r="N6" s="163"/>
      <c r="O6" s="163"/>
      <c r="P6" s="163"/>
      <c r="Q6" s="163"/>
      <c r="R6" s="163"/>
      <c r="S6" s="163"/>
    </row>
    <row r="7" spans="1:19" ht="11.45" customHeight="1" x14ac:dyDescent="0.25">
      <c r="A7" s="56"/>
      <c r="B7" s="56"/>
      <c r="C7" s="56"/>
      <c r="D7" s="56"/>
      <c r="E7" s="56"/>
      <c r="F7" s="56"/>
      <c r="G7" s="56"/>
      <c r="H7" s="56"/>
      <c r="I7" s="56"/>
      <c r="J7" s="56"/>
      <c r="K7" s="56"/>
      <c r="L7" s="56"/>
      <c r="M7" s="56"/>
      <c r="N7" s="56"/>
      <c r="O7" s="56"/>
      <c r="P7" s="56"/>
      <c r="Q7" s="56"/>
      <c r="R7" s="56"/>
      <c r="S7" s="56"/>
    </row>
    <row r="8" spans="1:19" s="15" customFormat="1" ht="15.95" customHeight="1" x14ac:dyDescent="0.25">
      <c r="A8" s="162" t="s">
        <v>626</v>
      </c>
      <c r="B8" s="162"/>
      <c r="C8" s="162"/>
      <c r="D8" s="162"/>
      <c r="E8" s="162"/>
      <c r="F8" s="162"/>
      <c r="G8" s="162"/>
      <c r="H8" s="162"/>
      <c r="I8" s="162"/>
      <c r="J8" s="162"/>
      <c r="K8" s="162"/>
      <c r="L8" s="162"/>
      <c r="M8" s="162"/>
      <c r="N8" s="162"/>
      <c r="O8" s="162"/>
      <c r="P8" s="162"/>
      <c r="Q8" s="162"/>
      <c r="R8" s="162"/>
      <c r="S8" s="162"/>
    </row>
    <row r="9" spans="1:19" s="15" customFormat="1" ht="15.95" customHeight="1" x14ac:dyDescent="0.25">
      <c r="A9" s="164" t="s">
        <v>5</v>
      </c>
      <c r="B9" s="164"/>
      <c r="C9" s="164"/>
      <c r="D9" s="164"/>
      <c r="E9" s="164"/>
      <c r="F9" s="164"/>
      <c r="G9" s="164"/>
      <c r="H9" s="164"/>
      <c r="I9" s="164"/>
      <c r="J9" s="164"/>
      <c r="K9" s="164"/>
      <c r="L9" s="164"/>
      <c r="M9" s="164"/>
      <c r="N9" s="164"/>
      <c r="O9" s="164"/>
      <c r="P9" s="164"/>
      <c r="Q9" s="164"/>
      <c r="R9" s="164"/>
      <c r="S9" s="164"/>
    </row>
    <row r="10" spans="1:19" ht="11.45" customHeight="1" x14ac:dyDescent="0.25">
      <c r="A10" s="56"/>
      <c r="B10" s="56"/>
      <c r="C10" s="56"/>
      <c r="D10" s="56"/>
      <c r="E10" s="56"/>
      <c r="F10" s="56"/>
      <c r="G10" s="56"/>
      <c r="H10" s="56"/>
      <c r="I10" s="56"/>
      <c r="J10" s="56"/>
      <c r="K10" s="56"/>
      <c r="L10" s="56"/>
      <c r="M10" s="56"/>
      <c r="N10" s="56"/>
      <c r="O10" s="56"/>
      <c r="P10" s="56"/>
      <c r="Q10" s="56"/>
      <c r="R10" s="56"/>
      <c r="S10" s="56"/>
    </row>
    <row r="11" spans="1:19" s="15" customFormat="1" ht="15.95" customHeight="1" x14ac:dyDescent="0.25">
      <c r="A11" s="162" t="s">
        <v>409</v>
      </c>
      <c r="B11" s="162"/>
      <c r="C11" s="162"/>
      <c r="D11" s="162"/>
      <c r="E11" s="162"/>
      <c r="F11" s="162"/>
      <c r="G11" s="162"/>
      <c r="H11" s="162"/>
      <c r="I11" s="162"/>
      <c r="J11" s="162"/>
      <c r="K11" s="162"/>
      <c r="L11" s="162"/>
      <c r="M11" s="162"/>
      <c r="N11" s="162"/>
      <c r="O11" s="162"/>
      <c r="P11" s="162"/>
      <c r="Q11" s="162"/>
      <c r="R11" s="162"/>
      <c r="S11" s="162"/>
    </row>
    <row r="12" spans="1:19" s="15" customFormat="1" ht="15.95" customHeight="1" x14ac:dyDescent="0.25">
      <c r="A12" s="164" t="s">
        <v>4</v>
      </c>
      <c r="B12" s="164"/>
      <c r="C12" s="164"/>
      <c r="D12" s="164"/>
      <c r="E12" s="164"/>
      <c r="F12" s="164"/>
      <c r="G12" s="164"/>
      <c r="H12" s="164"/>
      <c r="I12" s="164"/>
      <c r="J12" s="164"/>
      <c r="K12" s="164"/>
      <c r="L12" s="164"/>
      <c r="M12" s="164"/>
      <c r="N12" s="164"/>
      <c r="O12" s="164"/>
      <c r="P12" s="164"/>
      <c r="Q12" s="164"/>
      <c r="R12" s="164"/>
      <c r="S12" s="164"/>
    </row>
    <row r="13" spans="1:19" ht="11.45" customHeight="1" x14ac:dyDescent="0.25">
      <c r="A13" s="56"/>
      <c r="B13" s="56"/>
      <c r="C13" s="56"/>
      <c r="D13" s="56"/>
      <c r="E13" s="56"/>
      <c r="F13" s="56"/>
      <c r="G13" s="56"/>
      <c r="H13" s="56"/>
      <c r="I13" s="56"/>
      <c r="J13" s="56"/>
      <c r="K13" s="56"/>
      <c r="L13" s="56"/>
      <c r="M13" s="56"/>
      <c r="N13" s="56"/>
      <c r="O13" s="56"/>
      <c r="P13" s="56"/>
      <c r="Q13" s="56"/>
      <c r="R13" s="56"/>
      <c r="S13" s="56"/>
    </row>
    <row r="14" spans="1:19" s="15" customFormat="1" ht="20.25" customHeight="1" x14ac:dyDescent="0.25">
      <c r="A14" s="166" t="s">
        <v>412</v>
      </c>
      <c r="B14" s="166"/>
      <c r="C14" s="166"/>
      <c r="D14" s="166"/>
      <c r="E14" s="166"/>
      <c r="F14" s="166"/>
      <c r="G14" s="166"/>
      <c r="H14" s="166"/>
      <c r="I14" s="166"/>
      <c r="J14" s="166"/>
      <c r="K14" s="166"/>
      <c r="L14" s="166"/>
      <c r="M14" s="166"/>
      <c r="N14" s="166"/>
      <c r="O14" s="166"/>
      <c r="P14" s="166"/>
      <c r="Q14" s="166"/>
      <c r="R14" s="166"/>
      <c r="S14" s="166"/>
    </row>
    <row r="15" spans="1:19" s="15" customFormat="1" ht="15.95" customHeight="1" x14ac:dyDescent="0.25">
      <c r="A15" s="164" t="s">
        <v>3</v>
      </c>
      <c r="B15" s="164"/>
      <c r="C15" s="164"/>
      <c r="D15" s="164"/>
      <c r="E15" s="164"/>
      <c r="F15" s="164"/>
      <c r="G15" s="164"/>
      <c r="H15" s="164"/>
      <c r="I15" s="164"/>
      <c r="J15" s="164"/>
      <c r="K15" s="164"/>
      <c r="L15" s="164"/>
      <c r="M15" s="164"/>
      <c r="N15" s="164"/>
      <c r="O15" s="164"/>
      <c r="P15" s="164"/>
      <c r="Q15" s="164"/>
      <c r="R15" s="164"/>
      <c r="S15" s="164"/>
    </row>
    <row r="16" spans="1:19" ht="36.950000000000003" customHeight="1" x14ac:dyDescent="0.25">
      <c r="A16" s="56"/>
      <c r="B16" s="56"/>
      <c r="C16" s="56"/>
      <c r="D16" s="56"/>
      <c r="E16" s="56"/>
      <c r="F16" s="56"/>
      <c r="G16" s="56"/>
      <c r="H16" s="56"/>
      <c r="I16" s="56"/>
      <c r="J16" s="56"/>
      <c r="K16" s="56"/>
      <c r="L16" s="56"/>
      <c r="M16" s="56"/>
      <c r="N16" s="56"/>
      <c r="O16" s="56"/>
      <c r="P16" s="56"/>
      <c r="Q16" s="56"/>
      <c r="R16" s="56"/>
      <c r="S16" s="56"/>
    </row>
    <row r="17" spans="1:19" ht="11.45" customHeight="1" x14ac:dyDescent="0.3">
      <c r="A17" s="167" t="s">
        <v>326</v>
      </c>
      <c r="B17" s="167"/>
      <c r="C17" s="167"/>
      <c r="D17" s="167"/>
      <c r="E17" s="167"/>
      <c r="F17" s="167"/>
      <c r="G17" s="167"/>
      <c r="H17" s="167"/>
      <c r="I17" s="167"/>
      <c r="J17" s="167"/>
      <c r="K17" s="167"/>
      <c r="L17" s="167"/>
      <c r="M17" s="167"/>
      <c r="N17" s="167"/>
      <c r="O17" s="167"/>
      <c r="P17" s="167"/>
      <c r="Q17" s="167"/>
      <c r="R17" s="167"/>
      <c r="S17" s="167"/>
    </row>
    <row r="18" spans="1:19" s="15" customFormat="1" ht="15.95" customHeight="1" x14ac:dyDescent="0.25">
      <c r="A18" s="56"/>
      <c r="B18" s="56"/>
      <c r="C18" s="56"/>
      <c r="D18" s="56"/>
      <c r="E18" s="56"/>
      <c r="F18" s="56"/>
      <c r="G18" s="56"/>
      <c r="H18" s="56"/>
      <c r="I18" s="56"/>
      <c r="J18" s="56"/>
      <c r="K18" s="56"/>
      <c r="L18" s="56"/>
      <c r="M18" s="56"/>
      <c r="N18" s="56"/>
      <c r="O18" s="56"/>
      <c r="P18" s="56"/>
      <c r="Q18" s="56"/>
      <c r="R18" s="56"/>
      <c r="S18" s="56"/>
    </row>
    <row r="19" spans="1:19" s="15" customFormat="1" ht="155.25" customHeight="1" x14ac:dyDescent="0.25">
      <c r="A19" s="160" t="s">
        <v>2</v>
      </c>
      <c r="B19" s="160" t="s">
        <v>81</v>
      </c>
      <c r="C19" s="160" t="s">
        <v>258</v>
      </c>
      <c r="D19" s="160" t="s">
        <v>257</v>
      </c>
      <c r="E19" s="160" t="s">
        <v>80</v>
      </c>
      <c r="F19" s="160" t="s">
        <v>79</v>
      </c>
      <c r="G19" s="160" t="s">
        <v>255</v>
      </c>
      <c r="H19" s="160" t="s">
        <v>78</v>
      </c>
      <c r="I19" s="160" t="s">
        <v>77</v>
      </c>
      <c r="J19" s="160" t="s">
        <v>76</v>
      </c>
      <c r="K19" s="160" t="s">
        <v>75</v>
      </c>
      <c r="L19" s="160" t="s">
        <v>74</v>
      </c>
      <c r="M19" s="160" t="s">
        <v>73</v>
      </c>
      <c r="N19" s="160" t="s">
        <v>72</v>
      </c>
      <c r="O19" s="160" t="s">
        <v>71</v>
      </c>
      <c r="P19" s="160" t="s">
        <v>70</v>
      </c>
      <c r="Q19" s="165" t="s">
        <v>529</v>
      </c>
      <c r="R19" s="165"/>
      <c r="S19" s="160" t="s">
        <v>324</v>
      </c>
    </row>
    <row r="20" spans="1:19" s="95" customFormat="1" ht="15.95" customHeight="1" x14ac:dyDescent="0.25">
      <c r="A20" s="161"/>
      <c r="B20" s="161"/>
      <c r="C20" s="161"/>
      <c r="D20" s="161"/>
      <c r="E20" s="161"/>
      <c r="F20" s="161"/>
      <c r="G20" s="161"/>
      <c r="H20" s="161"/>
      <c r="I20" s="161"/>
      <c r="J20" s="161"/>
      <c r="K20" s="161"/>
      <c r="L20" s="161"/>
      <c r="M20" s="161"/>
      <c r="N20" s="161"/>
      <c r="O20" s="161"/>
      <c r="P20" s="161"/>
      <c r="Q20" s="96" t="s">
        <v>256</v>
      </c>
      <c r="R20" s="96" t="s">
        <v>856</v>
      </c>
      <c r="S20" s="161"/>
    </row>
    <row r="21" spans="1:19" x14ac:dyDescent="0.25">
      <c r="A21" s="107" t="s">
        <v>560</v>
      </c>
      <c r="B21" s="107" t="s">
        <v>561</v>
      </c>
      <c r="C21" s="107" t="s">
        <v>562</v>
      </c>
      <c r="D21" s="107" t="s">
        <v>563</v>
      </c>
      <c r="E21" s="107" t="s">
        <v>564</v>
      </c>
      <c r="F21" s="107" t="s">
        <v>565</v>
      </c>
      <c r="G21" s="107" t="s">
        <v>566</v>
      </c>
      <c r="H21" s="107" t="s">
        <v>567</v>
      </c>
      <c r="I21" s="107" t="s">
        <v>568</v>
      </c>
      <c r="J21" s="107" t="s">
        <v>569</v>
      </c>
      <c r="K21" s="107" t="s">
        <v>570</v>
      </c>
      <c r="L21" s="107" t="s">
        <v>571</v>
      </c>
      <c r="M21" s="107" t="s">
        <v>572</v>
      </c>
      <c r="N21" s="107" t="s">
        <v>573</v>
      </c>
      <c r="O21" s="107" t="s">
        <v>574</v>
      </c>
      <c r="P21" s="107" t="s">
        <v>575</v>
      </c>
      <c r="Q21" s="107" t="s">
        <v>576</v>
      </c>
      <c r="R21" s="107" t="s">
        <v>577</v>
      </c>
      <c r="S21" s="107" t="s">
        <v>578</v>
      </c>
    </row>
    <row r="22" spans="1:19" ht="184.5" customHeight="1" x14ac:dyDescent="0.25">
      <c r="A22" s="57">
        <v>1</v>
      </c>
      <c r="B22" s="58" t="s">
        <v>368</v>
      </c>
      <c r="C22" s="58" t="s">
        <v>857</v>
      </c>
      <c r="D22" s="58" t="s">
        <v>530</v>
      </c>
      <c r="E22" s="58" t="s">
        <v>531</v>
      </c>
      <c r="F22" s="58" t="s">
        <v>532</v>
      </c>
      <c r="G22" s="58" t="s">
        <v>858</v>
      </c>
      <c r="H22" s="59">
        <v>9.1168999999999993</v>
      </c>
      <c r="I22" s="57">
        <v>0</v>
      </c>
      <c r="J22" s="59">
        <v>9.1168999999999993</v>
      </c>
      <c r="K22" s="58" t="s">
        <v>369</v>
      </c>
      <c r="L22" s="58" t="s">
        <v>370</v>
      </c>
      <c r="M22" s="58" t="s">
        <v>390</v>
      </c>
      <c r="N22" s="58" t="s">
        <v>390</v>
      </c>
      <c r="O22" s="58" t="s">
        <v>390</v>
      </c>
      <c r="P22" s="58" t="s">
        <v>390</v>
      </c>
      <c r="Q22" s="58" t="s">
        <v>390</v>
      </c>
      <c r="R22" s="58" t="s">
        <v>390</v>
      </c>
      <c r="S22" s="145" t="s">
        <v>967</v>
      </c>
    </row>
    <row r="23" spans="1:19" ht="11.45" customHeight="1" x14ac:dyDescent="0.25">
      <c r="A23" s="56"/>
      <c r="B23" s="56"/>
      <c r="C23" s="56"/>
      <c r="D23" s="56"/>
      <c r="E23" s="56"/>
      <c r="F23" s="56"/>
      <c r="G23" s="56"/>
      <c r="H23" s="56"/>
      <c r="I23" s="56"/>
      <c r="J23" s="56"/>
      <c r="K23" s="56"/>
      <c r="L23" s="56"/>
      <c r="M23" s="56"/>
      <c r="N23" s="56"/>
      <c r="O23" s="56"/>
      <c r="P23" s="56"/>
      <c r="Q23" s="56"/>
      <c r="R23" s="56"/>
      <c r="S23" s="56"/>
    </row>
    <row r="24" spans="1:19" ht="11.45" customHeight="1" x14ac:dyDescent="0.25">
      <c r="A24" s="56"/>
      <c r="B24" s="56"/>
      <c r="C24" s="56"/>
      <c r="D24" s="56"/>
      <c r="E24" s="56"/>
      <c r="F24" s="56"/>
      <c r="G24" s="56"/>
      <c r="H24" s="56"/>
      <c r="I24" s="56"/>
      <c r="J24" s="56"/>
      <c r="K24" s="56"/>
      <c r="L24" s="56"/>
      <c r="M24" s="56"/>
      <c r="N24" s="56"/>
      <c r="O24" s="56"/>
      <c r="P24" s="56"/>
      <c r="Q24" s="56"/>
      <c r="R24" s="56"/>
      <c r="S24" s="56"/>
    </row>
    <row r="25" spans="1:19" ht="11.45" customHeight="1" x14ac:dyDescent="0.25">
      <c r="A25" s="56"/>
      <c r="B25" s="56"/>
      <c r="C25" s="56"/>
      <c r="D25" s="56"/>
      <c r="E25" s="56"/>
      <c r="F25" s="56"/>
      <c r="G25" s="56"/>
      <c r="H25" s="56"/>
      <c r="I25" s="56"/>
      <c r="J25" s="56"/>
      <c r="K25" s="56"/>
      <c r="L25" s="56"/>
      <c r="M25" s="56"/>
      <c r="N25" s="56"/>
      <c r="O25" s="56"/>
      <c r="P25" s="56"/>
      <c r="Q25" s="56"/>
      <c r="R25" s="56"/>
      <c r="S25" s="56"/>
    </row>
    <row r="26" spans="1:19" ht="11.45" customHeight="1" x14ac:dyDescent="0.25">
      <c r="A26" s="56"/>
      <c r="B26" s="56"/>
      <c r="C26" s="56"/>
      <c r="D26" s="56"/>
      <c r="E26" s="56"/>
      <c r="F26" s="56"/>
      <c r="G26" s="56"/>
      <c r="H26" s="56"/>
      <c r="I26" s="56"/>
      <c r="J26" s="56"/>
      <c r="K26" s="56"/>
      <c r="L26" s="56"/>
      <c r="M26" s="56"/>
      <c r="N26" s="56"/>
      <c r="O26" s="56"/>
      <c r="P26" s="56"/>
      <c r="Q26" s="56"/>
      <c r="R26" s="56"/>
      <c r="S26" s="56"/>
    </row>
    <row r="27" spans="1:19" ht="11.45" customHeight="1" x14ac:dyDescent="0.25">
      <c r="A27" s="56"/>
      <c r="B27" s="56"/>
      <c r="C27" s="56"/>
      <c r="D27" s="56"/>
      <c r="E27" s="56"/>
      <c r="F27" s="56"/>
      <c r="G27" s="56"/>
      <c r="H27" s="56"/>
      <c r="I27" s="56"/>
      <c r="J27" s="56"/>
      <c r="K27" s="56"/>
      <c r="L27" s="56"/>
      <c r="M27" s="56"/>
      <c r="N27" s="56"/>
      <c r="O27" s="56"/>
      <c r="P27" s="56"/>
      <c r="Q27" s="56"/>
      <c r="R27" s="56"/>
      <c r="S27" s="56"/>
    </row>
    <row r="28" spans="1:19" ht="11.45" customHeight="1" x14ac:dyDescent="0.25">
      <c r="A28" s="56"/>
      <c r="B28" s="56"/>
      <c r="C28" s="56"/>
      <c r="D28" s="56"/>
      <c r="E28" s="56"/>
      <c r="F28" s="56"/>
      <c r="G28" s="56"/>
      <c r="H28" s="56"/>
      <c r="I28" s="56"/>
      <c r="J28" s="56"/>
      <c r="K28" s="56"/>
      <c r="L28" s="56"/>
      <c r="M28" s="56"/>
      <c r="N28" s="56"/>
      <c r="O28" s="56"/>
      <c r="P28" s="56"/>
      <c r="Q28" s="56"/>
      <c r="R28" s="56"/>
      <c r="S28" s="56"/>
    </row>
    <row r="29" spans="1:19" ht="11.45" customHeight="1" x14ac:dyDescent="0.25">
      <c r="A29" s="56"/>
      <c r="B29" s="56"/>
      <c r="C29" s="56"/>
      <c r="D29" s="56"/>
      <c r="E29" s="56"/>
      <c r="F29" s="56"/>
      <c r="G29" s="56"/>
      <c r="H29" s="56"/>
      <c r="I29" s="56"/>
      <c r="J29" s="56"/>
      <c r="K29" s="56"/>
      <c r="L29" s="56"/>
      <c r="M29" s="56"/>
      <c r="N29" s="56"/>
      <c r="O29" s="56"/>
      <c r="P29" s="56"/>
      <c r="Q29" s="56"/>
      <c r="R29" s="56"/>
      <c r="S29" s="56"/>
    </row>
    <row r="30" spans="1:19" ht="11.45" customHeight="1" x14ac:dyDescent="0.25">
      <c r="A30" s="56"/>
      <c r="B30" s="56"/>
      <c r="C30" s="56"/>
      <c r="D30" s="56"/>
      <c r="E30" s="56"/>
      <c r="F30" s="56"/>
      <c r="G30" s="56"/>
      <c r="H30" s="56"/>
      <c r="I30" s="56"/>
      <c r="J30" s="56"/>
      <c r="K30" s="56"/>
      <c r="L30" s="56"/>
      <c r="M30" s="56"/>
      <c r="N30" s="56"/>
      <c r="O30" s="56"/>
      <c r="P30" s="56"/>
      <c r="Q30" s="56"/>
      <c r="R30" s="56"/>
      <c r="S30" s="56"/>
    </row>
    <row r="31" spans="1:19" ht="11.45" customHeight="1" x14ac:dyDescent="0.25">
      <c r="A31" s="56"/>
      <c r="B31" s="56"/>
      <c r="C31" s="56"/>
      <c r="D31" s="56"/>
      <c r="E31" s="56"/>
      <c r="F31" s="56"/>
      <c r="G31" s="56"/>
      <c r="H31" s="56"/>
      <c r="I31" s="56"/>
      <c r="J31" s="56"/>
      <c r="K31" s="56"/>
      <c r="L31" s="56"/>
      <c r="M31" s="56"/>
      <c r="N31" s="56"/>
      <c r="O31" s="56"/>
      <c r="P31" s="56"/>
      <c r="Q31" s="56"/>
      <c r="R31" s="56"/>
      <c r="S31" s="56"/>
    </row>
    <row r="32" spans="1:19" ht="11.45" customHeight="1" x14ac:dyDescent="0.25">
      <c r="A32" s="56"/>
      <c r="B32" s="56"/>
      <c r="C32" s="56"/>
      <c r="D32" s="56"/>
      <c r="E32" s="56"/>
      <c r="F32" s="56"/>
      <c r="G32" s="56"/>
      <c r="H32" s="56"/>
      <c r="I32" s="56"/>
      <c r="J32" s="56"/>
      <c r="K32" s="56"/>
      <c r="L32" s="56"/>
      <c r="M32" s="56"/>
      <c r="N32" s="56"/>
      <c r="O32" s="56"/>
      <c r="P32" s="56"/>
      <c r="Q32" s="56"/>
      <c r="R32" s="56"/>
      <c r="S32" s="56"/>
    </row>
    <row r="33" spans="1:19" ht="11.45" customHeight="1" x14ac:dyDescent="0.25">
      <c r="A33" s="56"/>
      <c r="B33" s="56"/>
      <c r="C33" s="56"/>
      <c r="D33" s="56"/>
      <c r="E33" s="56"/>
      <c r="F33" s="56"/>
      <c r="G33" s="56"/>
      <c r="H33" s="56"/>
      <c r="I33" s="56"/>
      <c r="J33" s="56"/>
      <c r="K33" s="56"/>
      <c r="L33" s="56"/>
      <c r="M33" s="56"/>
      <c r="N33" s="56"/>
      <c r="O33" s="56"/>
      <c r="P33" s="56"/>
      <c r="Q33" s="56"/>
      <c r="R33" s="56"/>
      <c r="S33" s="56"/>
    </row>
    <row r="34" spans="1:19" ht="11.45" customHeight="1" x14ac:dyDescent="0.25">
      <c r="A34" s="56"/>
      <c r="B34" s="56"/>
      <c r="C34" s="56"/>
      <c r="D34" s="56"/>
      <c r="E34" s="56"/>
      <c r="F34" s="56"/>
      <c r="G34" s="56"/>
      <c r="H34" s="56"/>
      <c r="I34" s="56"/>
      <c r="J34" s="56"/>
      <c r="K34" s="56"/>
      <c r="L34" s="56"/>
      <c r="M34" s="56"/>
      <c r="N34" s="56"/>
      <c r="O34" s="56"/>
      <c r="P34" s="56"/>
      <c r="Q34" s="56"/>
      <c r="R34" s="56"/>
      <c r="S34" s="56"/>
    </row>
    <row r="35" spans="1:19" ht="11.45" customHeight="1" x14ac:dyDescent="0.25">
      <c r="A35" s="56"/>
      <c r="B35" s="56"/>
      <c r="C35" s="56"/>
      <c r="D35" s="56"/>
      <c r="E35" s="56"/>
      <c r="F35" s="56"/>
      <c r="G35" s="56"/>
      <c r="H35" s="56"/>
      <c r="I35" s="56"/>
      <c r="J35" s="56"/>
      <c r="K35" s="56"/>
      <c r="L35" s="56"/>
      <c r="M35" s="56"/>
      <c r="N35" s="56"/>
      <c r="O35" s="56"/>
      <c r="P35" s="56"/>
      <c r="Q35" s="56"/>
      <c r="R35" s="56"/>
      <c r="S35" s="56"/>
    </row>
    <row r="36" spans="1:19" ht="11.45" customHeight="1" x14ac:dyDescent="0.25">
      <c r="A36" s="56"/>
      <c r="B36" s="56"/>
      <c r="C36" s="56"/>
      <c r="D36" s="56"/>
      <c r="E36" s="56"/>
      <c r="F36" s="56"/>
      <c r="G36" s="56"/>
      <c r="H36" s="56"/>
      <c r="I36" s="56"/>
      <c r="J36" s="56"/>
      <c r="K36" s="56"/>
      <c r="L36" s="56"/>
      <c r="M36" s="56"/>
      <c r="N36" s="56"/>
      <c r="O36" s="56"/>
      <c r="P36" s="56"/>
      <c r="Q36" s="56"/>
      <c r="R36" s="56"/>
      <c r="S36" s="56"/>
    </row>
    <row r="37" spans="1:19" ht="11.45" customHeight="1" x14ac:dyDescent="0.25">
      <c r="A37" s="56"/>
      <c r="B37" s="56"/>
      <c r="C37" s="56"/>
      <c r="D37" s="56"/>
      <c r="E37" s="56"/>
      <c r="F37" s="56"/>
      <c r="G37" s="56"/>
      <c r="H37" s="56"/>
      <c r="I37" s="56"/>
      <c r="J37" s="56"/>
      <c r="K37" s="56"/>
      <c r="L37" s="56"/>
      <c r="M37" s="56"/>
      <c r="N37" s="56"/>
      <c r="O37" s="56"/>
      <c r="P37" s="56"/>
      <c r="Q37" s="56"/>
      <c r="R37" s="56"/>
      <c r="S37" s="56"/>
    </row>
    <row r="38" spans="1:19" ht="11.45" customHeight="1" x14ac:dyDescent="0.25">
      <c r="A38" s="56"/>
      <c r="B38" s="56"/>
      <c r="C38" s="56"/>
      <c r="D38" s="56"/>
      <c r="E38" s="56"/>
      <c r="F38" s="56"/>
      <c r="G38" s="56"/>
      <c r="H38" s="56"/>
      <c r="I38" s="56"/>
      <c r="J38" s="56"/>
      <c r="K38" s="56"/>
      <c r="L38" s="56"/>
      <c r="M38" s="56"/>
      <c r="N38" s="56"/>
      <c r="O38" s="56"/>
      <c r="P38" s="56"/>
      <c r="Q38" s="56"/>
      <c r="R38" s="56"/>
      <c r="S38" s="56"/>
    </row>
    <row r="39" spans="1:19" ht="11.45" customHeight="1" x14ac:dyDescent="0.25">
      <c r="A39" s="56"/>
      <c r="B39" s="56"/>
      <c r="C39" s="56"/>
      <c r="D39" s="56"/>
      <c r="E39" s="56"/>
      <c r="F39" s="56"/>
      <c r="G39" s="56"/>
      <c r="H39" s="56"/>
      <c r="I39" s="56"/>
      <c r="J39" s="56"/>
      <c r="K39" s="56"/>
      <c r="L39" s="56"/>
      <c r="M39" s="56"/>
      <c r="N39" s="56"/>
      <c r="O39" s="56"/>
      <c r="P39" s="56"/>
      <c r="Q39" s="56"/>
      <c r="R39" s="56"/>
      <c r="S39" s="56"/>
    </row>
    <row r="40" spans="1:19" ht="11.45" customHeight="1" x14ac:dyDescent="0.25">
      <c r="A40" s="56"/>
      <c r="B40" s="56"/>
      <c r="C40" s="56"/>
      <c r="D40" s="56"/>
      <c r="E40" s="56"/>
      <c r="F40" s="56"/>
      <c r="G40" s="56"/>
      <c r="H40" s="56"/>
      <c r="I40" s="56"/>
      <c r="J40" s="56"/>
      <c r="K40" s="56"/>
      <c r="L40" s="56"/>
      <c r="M40" s="56"/>
      <c r="N40" s="56"/>
      <c r="O40" s="56"/>
      <c r="P40" s="56"/>
      <c r="Q40" s="56"/>
      <c r="R40" s="56"/>
      <c r="S40" s="56"/>
    </row>
    <row r="41" spans="1:19" ht="11.45" customHeight="1" x14ac:dyDescent="0.25">
      <c r="A41" s="56"/>
      <c r="B41" s="56"/>
      <c r="C41" s="56"/>
      <c r="D41" s="56"/>
      <c r="E41" s="56"/>
      <c r="F41" s="56"/>
      <c r="G41" s="56"/>
      <c r="H41" s="56"/>
      <c r="I41" s="56"/>
      <c r="J41" s="56"/>
      <c r="K41" s="56"/>
      <c r="L41" s="56"/>
      <c r="M41" s="56"/>
      <c r="N41" s="56"/>
      <c r="O41" s="56"/>
      <c r="P41" s="56"/>
      <c r="Q41" s="56"/>
      <c r="R41" s="56"/>
      <c r="S41" s="56"/>
    </row>
    <row r="42" spans="1:19" ht="11.45" customHeight="1" x14ac:dyDescent="0.25">
      <c r="A42" s="56"/>
      <c r="B42" s="56"/>
      <c r="C42" s="56"/>
      <c r="D42" s="56"/>
      <c r="E42" s="56"/>
      <c r="F42" s="56"/>
      <c r="G42" s="56"/>
      <c r="H42" s="56"/>
      <c r="I42" s="56"/>
      <c r="J42" s="56"/>
      <c r="K42" s="56"/>
      <c r="L42" s="56"/>
      <c r="M42" s="56"/>
      <c r="N42" s="56"/>
      <c r="O42" s="56"/>
      <c r="P42" s="56"/>
      <c r="Q42" s="56"/>
      <c r="R42" s="56"/>
      <c r="S42" s="56"/>
    </row>
    <row r="43" spans="1:19" ht="11.45" customHeight="1" x14ac:dyDescent="0.25">
      <c r="A43" s="56"/>
      <c r="B43" s="56"/>
      <c r="C43" s="56"/>
      <c r="D43" s="56"/>
      <c r="E43" s="56"/>
      <c r="F43" s="56"/>
      <c r="G43" s="56"/>
      <c r="H43" s="56"/>
      <c r="I43" s="56"/>
      <c r="J43" s="56"/>
      <c r="K43" s="56"/>
      <c r="L43" s="56"/>
      <c r="M43" s="56"/>
      <c r="N43" s="56"/>
      <c r="O43" s="56"/>
      <c r="P43" s="56"/>
      <c r="Q43" s="56"/>
      <c r="R43" s="56"/>
      <c r="S43" s="56"/>
    </row>
    <row r="44" spans="1:19" ht="11.45" customHeight="1" x14ac:dyDescent="0.25">
      <c r="A44" s="56"/>
      <c r="B44" s="56"/>
      <c r="C44" s="56"/>
      <c r="D44" s="56"/>
      <c r="E44" s="56"/>
      <c r="F44" s="56"/>
      <c r="G44" s="56"/>
      <c r="H44" s="56"/>
      <c r="I44" s="56"/>
      <c r="J44" s="56"/>
      <c r="K44" s="56"/>
      <c r="L44" s="56"/>
      <c r="M44" s="56"/>
      <c r="N44" s="56"/>
      <c r="O44" s="56"/>
      <c r="P44" s="56"/>
      <c r="Q44" s="56"/>
      <c r="R44" s="56"/>
      <c r="S44" s="56"/>
    </row>
    <row r="45" spans="1:19" ht="11.45" customHeight="1" x14ac:dyDescent="0.25">
      <c r="A45" s="56"/>
      <c r="B45" s="56"/>
      <c r="C45" s="56"/>
      <c r="D45" s="56"/>
      <c r="E45" s="56"/>
      <c r="F45" s="56"/>
      <c r="G45" s="56"/>
      <c r="H45" s="56"/>
      <c r="I45" s="56"/>
      <c r="J45" s="56"/>
      <c r="K45" s="56"/>
      <c r="L45" s="56"/>
      <c r="M45" s="56"/>
      <c r="N45" s="56"/>
      <c r="O45" s="56"/>
      <c r="P45" s="56"/>
      <c r="Q45" s="56"/>
      <c r="R45" s="56"/>
      <c r="S45" s="56"/>
    </row>
    <row r="46" spans="1:19" ht="11.45" customHeight="1" x14ac:dyDescent="0.25">
      <c r="A46" s="56"/>
      <c r="B46" s="56"/>
      <c r="C46" s="56"/>
      <c r="D46" s="56"/>
      <c r="E46" s="56"/>
      <c r="F46" s="56"/>
      <c r="G46" s="56"/>
      <c r="H46" s="56"/>
      <c r="I46" s="56"/>
      <c r="J46" s="56"/>
      <c r="K46" s="56"/>
      <c r="L46" s="56"/>
      <c r="M46" s="56"/>
      <c r="N46" s="56"/>
      <c r="O46" s="56"/>
      <c r="P46" s="56"/>
      <c r="Q46" s="56"/>
      <c r="R46" s="56"/>
      <c r="S46" s="56"/>
    </row>
    <row r="47" spans="1:19" ht="11.45" customHeight="1" x14ac:dyDescent="0.25">
      <c r="A47" s="56"/>
      <c r="B47" s="56"/>
      <c r="C47" s="56"/>
      <c r="D47" s="56"/>
      <c r="E47" s="56"/>
      <c r="F47" s="56"/>
      <c r="G47" s="56"/>
      <c r="H47" s="56"/>
      <c r="I47" s="56"/>
      <c r="J47" s="56"/>
      <c r="K47" s="56"/>
      <c r="L47" s="56"/>
      <c r="M47" s="56"/>
      <c r="N47" s="56"/>
      <c r="O47" s="56"/>
      <c r="P47" s="56"/>
      <c r="Q47" s="56"/>
      <c r="R47" s="56"/>
      <c r="S47" s="56"/>
    </row>
    <row r="48" spans="1:19" ht="11.45" customHeight="1" x14ac:dyDescent="0.25">
      <c r="A48" s="56"/>
      <c r="B48" s="56"/>
      <c r="C48" s="56"/>
      <c r="D48" s="56"/>
      <c r="E48" s="56"/>
      <c r="F48" s="56"/>
      <c r="G48" s="56"/>
      <c r="H48" s="56"/>
      <c r="I48" s="56"/>
      <c r="J48" s="56"/>
      <c r="K48" s="56"/>
      <c r="L48" s="56"/>
      <c r="M48" s="56"/>
      <c r="N48" s="56"/>
      <c r="O48" s="56"/>
      <c r="P48" s="56"/>
      <c r="Q48" s="56"/>
      <c r="R48" s="56"/>
      <c r="S48" s="56"/>
    </row>
    <row r="49" spans="1:19" ht="11.45" customHeight="1" x14ac:dyDescent="0.25">
      <c r="A49" s="56"/>
      <c r="B49" s="56"/>
      <c r="C49" s="56"/>
      <c r="D49" s="56"/>
      <c r="E49" s="56"/>
      <c r="F49" s="56"/>
      <c r="G49" s="56"/>
      <c r="H49" s="56"/>
      <c r="I49" s="56"/>
      <c r="J49" s="56"/>
      <c r="K49" s="56"/>
      <c r="L49" s="56"/>
      <c r="M49" s="56"/>
      <c r="N49" s="56"/>
      <c r="O49" s="56"/>
      <c r="P49" s="56"/>
      <c r="Q49" s="56"/>
      <c r="R49" s="56"/>
      <c r="S49" s="56"/>
    </row>
    <row r="50" spans="1:19" ht="11.45" customHeight="1" x14ac:dyDescent="0.25">
      <c r="A50" s="56"/>
      <c r="B50" s="56"/>
      <c r="C50" s="56"/>
      <c r="D50" s="56"/>
      <c r="E50" s="56"/>
      <c r="F50" s="56"/>
      <c r="G50" s="56"/>
      <c r="H50" s="56"/>
      <c r="I50" s="56"/>
      <c r="J50" s="56"/>
      <c r="K50" s="56"/>
      <c r="L50" s="56"/>
      <c r="M50" s="56"/>
      <c r="N50" s="56"/>
      <c r="O50" s="56"/>
      <c r="P50" s="56"/>
      <c r="Q50" s="56"/>
      <c r="R50" s="56"/>
      <c r="S50" s="56"/>
    </row>
    <row r="51" spans="1:19" ht="11.45" customHeight="1" x14ac:dyDescent="0.25">
      <c r="A51" s="56"/>
      <c r="B51" s="56"/>
      <c r="C51" s="56"/>
      <c r="D51" s="56"/>
      <c r="E51" s="56"/>
      <c r="F51" s="56"/>
      <c r="G51" s="56"/>
      <c r="H51" s="56"/>
      <c r="I51" s="56"/>
      <c r="J51" s="56"/>
      <c r="K51" s="56"/>
      <c r="L51" s="56"/>
      <c r="M51" s="56"/>
      <c r="N51" s="56"/>
      <c r="O51" s="56"/>
      <c r="P51" s="56"/>
      <c r="Q51" s="56"/>
      <c r="R51" s="56"/>
      <c r="S51" s="56"/>
    </row>
    <row r="52" spans="1:19" ht="11.45" customHeight="1" x14ac:dyDescent="0.25">
      <c r="A52" s="78"/>
      <c r="B52" s="78"/>
      <c r="C52" s="78"/>
      <c r="D52" s="78"/>
      <c r="E52" s="78"/>
      <c r="F52" s="78"/>
      <c r="G52" s="78"/>
      <c r="H52" s="78"/>
      <c r="I52" s="78"/>
      <c r="J52" s="78"/>
      <c r="K52" s="78"/>
      <c r="L52" s="78"/>
      <c r="M52" s="78"/>
      <c r="N52" s="78"/>
      <c r="O52" s="78"/>
      <c r="P52" s="78"/>
      <c r="Q52" s="78"/>
      <c r="R52" s="78"/>
      <c r="S52" s="78"/>
    </row>
    <row r="53" spans="1:19" ht="11.45" customHeight="1" x14ac:dyDescent="0.25">
      <c r="A53" s="78"/>
      <c r="B53" s="78"/>
      <c r="C53" s="78"/>
      <c r="D53" s="78"/>
      <c r="E53" s="78"/>
      <c r="F53" s="78"/>
      <c r="G53" s="78"/>
      <c r="H53" s="78"/>
      <c r="I53" s="78"/>
      <c r="J53" s="78"/>
      <c r="K53" s="78"/>
      <c r="L53" s="78"/>
      <c r="M53" s="78"/>
      <c r="N53" s="78"/>
      <c r="O53" s="78"/>
      <c r="P53" s="78"/>
      <c r="Q53" s="78"/>
      <c r="R53" s="78"/>
      <c r="S53" s="78"/>
    </row>
    <row r="54" spans="1:19" ht="11.45" customHeight="1" x14ac:dyDescent="0.25">
      <c r="A54" s="78"/>
      <c r="B54" s="78"/>
      <c r="C54" s="78"/>
      <c r="D54" s="78"/>
      <c r="E54" s="78"/>
      <c r="F54" s="78"/>
      <c r="G54" s="78"/>
      <c r="H54" s="78"/>
      <c r="I54" s="78"/>
      <c r="J54" s="78"/>
      <c r="K54" s="78"/>
      <c r="L54" s="78"/>
      <c r="M54" s="78"/>
      <c r="N54" s="78"/>
      <c r="O54" s="78"/>
      <c r="P54" s="78"/>
      <c r="Q54" s="78"/>
      <c r="R54" s="78"/>
      <c r="S54" s="78"/>
    </row>
    <row r="55" spans="1:19" ht="11.45" customHeight="1" x14ac:dyDescent="0.25">
      <c r="A55" s="78"/>
      <c r="B55" s="78"/>
      <c r="C55" s="78"/>
      <c r="D55" s="78"/>
      <c r="E55" s="78"/>
      <c r="F55" s="78"/>
      <c r="G55" s="78"/>
      <c r="H55" s="78"/>
      <c r="I55" s="78"/>
      <c r="J55" s="78"/>
      <c r="K55" s="78"/>
      <c r="L55" s="78"/>
      <c r="M55" s="78"/>
      <c r="N55" s="78"/>
      <c r="O55" s="78"/>
      <c r="P55" s="78"/>
      <c r="Q55" s="78"/>
      <c r="R55" s="78"/>
      <c r="S55" s="78"/>
    </row>
    <row r="56" spans="1:19" ht="11.45" customHeight="1" x14ac:dyDescent="0.25">
      <c r="A56" s="78"/>
      <c r="B56" s="78"/>
      <c r="C56" s="78"/>
      <c r="D56" s="78"/>
      <c r="E56" s="78"/>
      <c r="F56" s="78"/>
      <c r="G56" s="78"/>
      <c r="H56" s="78"/>
      <c r="I56" s="78"/>
      <c r="J56" s="78"/>
      <c r="K56" s="78"/>
      <c r="L56" s="78"/>
      <c r="M56" s="78"/>
      <c r="N56" s="78"/>
      <c r="O56" s="78"/>
      <c r="P56" s="78"/>
      <c r="Q56" s="78"/>
      <c r="R56" s="78"/>
      <c r="S56" s="78"/>
    </row>
    <row r="57" spans="1:19" ht="11.45" customHeight="1" x14ac:dyDescent="0.25">
      <c r="A57" s="78"/>
      <c r="B57" s="78"/>
      <c r="C57" s="78"/>
      <c r="D57" s="78"/>
      <c r="E57" s="78"/>
      <c r="F57" s="78"/>
      <c r="G57" s="78"/>
      <c r="H57" s="78"/>
      <c r="I57" s="78"/>
      <c r="J57" s="78"/>
      <c r="K57" s="78"/>
      <c r="L57" s="78"/>
      <c r="M57" s="78"/>
      <c r="N57" s="78"/>
      <c r="O57" s="78"/>
      <c r="P57" s="78"/>
      <c r="Q57" s="78"/>
      <c r="R57" s="78"/>
      <c r="S57" s="78"/>
    </row>
    <row r="58" spans="1:19" ht="11.45" customHeight="1" x14ac:dyDescent="0.25">
      <c r="A58" s="78"/>
      <c r="B58" s="78"/>
      <c r="C58" s="78"/>
      <c r="D58" s="78"/>
      <c r="E58" s="78"/>
      <c r="F58" s="78"/>
      <c r="G58" s="78"/>
      <c r="H58" s="78"/>
      <c r="I58" s="78"/>
      <c r="J58" s="78"/>
      <c r="K58" s="78"/>
      <c r="L58" s="78"/>
      <c r="M58" s="78"/>
      <c r="N58" s="78"/>
      <c r="O58" s="78"/>
      <c r="P58" s="78"/>
      <c r="Q58" s="78"/>
      <c r="R58" s="78"/>
      <c r="S58" s="78"/>
    </row>
    <row r="59" spans="1:19" ht="11.45" customHeight="1" x14ac:dyDescent="0.25">
      <c r="A59" s="78"/>
      <c r="B59" s="78"/>
      <c r="C59" s="78"/>
      <c r="D59" s="78"/>
      <c r="E59" s="78"/>
      <c r="F59" s="78"/>
      <c r="G59" s="78"/>
      <c r="H59" s="78"/>
      <c r="I59" s="78"/>
      <c r="J59" s="78"/>
      <c r="K59" s="78"/>
      <c r="L59" s="78"/>
      <c r="M59" s="78"/>
      <c r="N59" s="78"/>
      <c r="O59" s="78"/>
      <c r="P59" s="78"/>
      <c r="Q59" s="78"/>
      <c r="R59" s="78"/>
      <c r="S59" s="78"/>
    </row>
    <row r="60" spans="1:19" ht="11.45" customHeight="1" x14ac:dyDescent="0.25">
      <c r="A60" s="78"/>
      <c r="B60" s="78"/>
      <c r="C60" s="78"/>
      <c r="D60" s="78"/>
      <c r="E60" s="78"/>
      <c r="F60" s="78"/>
      <c r="G60" s="78"/>
      <c r="H60" s="78"/>
      <c r="I60" s="78"/>
      <c r="J60" s="78"/>
      <c r="K60" s="78"/>
      <c r="L60" s="78"/>
      <c r="M60" s="78"/>
      <c r="N60" s="78"/>
      <c r="O60" s="78"/>
      <c r="P60" s="78"/>
      <c r="Q60" s="78"/>
      <c r="R60" s="78"/>
      <c r="S60" s="78"/>
    </row>
    <row r="61" spans="1:19" ht="11.45" customHeight="1" x14ac:dyDescent="0.25">
      <c r="A61" s="78"/>
      <c r="B61" s="78"/>
      <c r="C61" s="78"/>
      <c r="D61" s="78"/>
      <c r="E61" s="78"/>
      <c r="F61" s="78"/>
      <c r="G61" s="78"/>
      <c r="H61" s="78"/>
      <c r="I61" s="78"/>
      <c r="J61" s="78"/>
      <c r="K61" s="78"/>
      <c r="L61" s="78"/>
      <c r="M61" s="78"/>
      <c r="N61" s="78"/>
      <c r="O61" s="78"/>
      <c r="P61" s="78"/>
      <c r="Q61" s="78"/>
      <c r="R61" s="78"/>
      <c r="S61" s="78"/>
    </row>
    <row r="62" spans="1:19" ht="11.45" customHeight="1" x14ac:dyDescent="0.25">
      <c r="A62" s="78"/>
      <c r="B62" s="78"/>
      <c r="C62" s="78"/>
      <c r="D62" s="78"/>
      <c r="E62" s="78"/>
      <c r="F62" s="78"/>
      <c r="G62" s="78"/>
      <c r="H62" s="78"/>
      <c r="I62" s="78"/>
      <c r="J62" s="78"/>
      <c r="K62" s="78"/>
      <c r="L62" s="78"/>
      <c r="M62" s="78"/>
      <c r="N62" s="78"/>
      <c r="O62" s="78"/>
      <c r="P62" s="78"/>
      <c r="Q62" s="78"/>
      <c r="R62" s="78"/>
      <c r="S62" s="78"/>
    </row>
    <row r="63" spans="1:19" ht="11.45" customHeight="1" x14ac:dyDescent="0.25">
      <c r="A63" s="78"/>
      <c r="B63" s="78"/>
      <c r="C63" s="78"/>
      <c r="D63" s="78"/>
      <c r="E63" s="78"/>
      <c r="F63" s="78"/>
      <c r="G63" s="78"/>
      <c r="H63" s="78"/>
      <c r="I63" s="78"/>
      <c r="J63" s="78"/>
      <c r="K63" s="78"/>
      <c r="L63" s="78"/>
      <c r="M63" s="78"/>
      <c r="N63" s="78"/>
      <c r="O63" s="78"/>
      <c r="P63" s="78"/>
      <c r="Q63" s="78"/>
      <c r="R63" s="78"/>
      <c r="S63" s="78"/>
    </row>
    <row r="64" spans="1:19" ht="11.45" customHeight="1" x14ac:dyDescent="0.25">
      <c r="A64" s="78"/>
      <c r="B64" s="78"/>
      <c r="C64" s="78"/>
      <c r="D64" s="78"/>
      <c r="E64" s="78"/>
      <c r="F64" s="78"/>
      <c r="G64" s="78"/>
      <c r="H64" s="78"/>
      <c r="I64" s="78"/>
      <c r="J64" s="78"/>
      <c r="K64" s="78"/>
      <c r="L64" s="78"/>
      <c r="M64" s="78"/>
      <c r="N64" s="78"/>
      <c r="O64" s="78"/>
      <c r="P64" s="78"/>
      <c r="Q64" s="78"/>
      <c r="R64" s="78"/>
      <c r="S64" s="78"/>
    </row>
    <row r="65" spans="1:19" ht="11.45" customHeight="1" x14ac:dyDescent="0.25">
      <c r="A65" s="78"/>
      <c r="B65" s="78"/>
      <c r="C65" s="78"/>
      <c r="D65" s="78"/>
      <c r="E65" s="78"/>
      <c r="F65" s="78"/>
      <c r="G65" s="78"/>
      <c r="H65" s="78"/>
      <c r="I65" s="78"/>
      <c r="J65" s="78"/>
      <c r="K65" s="78"/>
      <c r="L65" s="78"/>
      <c r="M65" s="78"/>
      <c r="N65" s="78"/>
      <c r="O65" s="78"/>
      <c r="P65" s="78"/>
      <c r="Q65" s="78"/>
      <c r="R65" s="78"/>
      <c r="S65" s="78"/>
    </row>
    <row r="66" spans="1:19" ht="11.45" customHeight="1" x14ac:dyDescent="0.25">
      <c r="A66" s="78"/>
      <c r="B66" s="78"/>
      <c r="C66" s="78"/>
      <c r="D66" s="78"/>
      <c r="E66" s="78"/>
      <c r="F66" s="78"/>
      <c r="G66" s="78"/>
      <c r="H66" s="78"/>
      <c r="I66" s="78"/>
      <c r="J66" s="78"/>
      <c r="K66" s="78"/>
      <c r="L66" s="78"/>
      <c r="M66" s="78"/>
      <c r="N66" s="78"/>
      <c r="O66" s="78"/>
      <c r="P66" s="78"/>
      <c r="Q66" s="78"/>
      <c r="R66" s="78"/>
      <c r="S66" s="78"/>
    </row>
    <row r="67" spans="1:19" ht="11.45" customHeight="1" x14ac:dyDescent="0.25">
      <c r="A67" s="78"/>
      <c r="B67" s="78"/>
      <c r="C67" s="78"/>
      <c r="D67" s="78"/>
      <c r="E67" s="78"/>
      <c r="F67" s="78"/>
      <c r="G67" s="78"/>
      <c r="H67" s="78"/>
      <c r="I67" s="78"/>
      <c r="J67" s="78"/>
      <c r="K67" s="78"/>
      <c r="L67" s="78"/>
      <c r="M67" s="78"/>
      <c r="N67" s="78"/>
      <c r="O67" s="78"/>
      <c r="P67" s="78"/>
      <c r="Q67" s="78"/>
      <c r="R67" s="78"/>
      <c r="S67" s="78"/>
    </row>
    <row r="68" spans="1:19" ht="11.45" customHeight="1" x14ac:dyDescent="0.25">
      <c r="A68" s="78"/>
      <c r="B68" s="78"/>
      <c r="C68" s="78"/>
      <c r="D68" s="78"/>
      <c r="E68" s="78"/>
      <c r="F68" s="78"/>
      <c r="G68" s="78"/>
      <c r="H68" s="78"/>
      <c r="I68" s="78"/>
      <c r="J68" s="78"/>
      <c r="K68" s="78"/>
      <c r="L68" s="78"/>
      <c r="M68" s="78"/>
      <c r="N68" s="78"/>
      <c r="O68" s="78"/>
      <c r="P68" s="78"/>
      <c r="Q68" s="78"/>
      <c r="R68" s="78"/>
      <c r="S68" s="78"/>
    </row>
    <row r="69" spans="1:19" ht="11.45" customHeight="1" x14ac:dyDescent="0.25">
      <c r="A69" s="78"/>
      <c r="B69" s="78"/>
      <c r="C69" s="78"/>
      <c r="D69" s="78"/>
      <c r="E69" s="78"/>
      <c r="F69" s="78"/>
      <c r="G69" s="78"/>
      <c r="H69" s="78"/>
      <c r="I69" s="78"/>
      <c r="J69" s="78"/>
      <c r="K69" s="78"/>
      <c r="L69" s="78"/>
      <c r="M69" s="78"/>
      <c r="N69" s="78"/>
      <c r="O69" s="78"/>
      <c r="P69" s="78"/>
      <c r="Q69" s="78"/>
      <c r="R69" s="78"/>
      <c r="S69" s="78"/>
    </row>
    <row r="70" spans="1:19" ht="11.45" customHeight="1" x14ac:dyDescent="0.25">
      <c r="A70" s="78"/>
      <c r="B70" s="78"/>
      <c r="C70" s="78"/>
      <c r="D70" s="78"/>
      <c r="E70" s="78"/>
      <c r="F70" s="78"/>
      <c r="G70" s="78"/>
      <c r="H70" s="78"/>
      <c r="I70" s="78"/>
      <c r="J70" s="78"/>
      <c r="K70" s="78"/>
      <c r="L70" s="78"/>
      <c r="M70" s="78"/>
      <c r="N70" s="78"/>
      <c r="O70" s="78"/>
      <c r="P70" s="78"/>
      <c r="Q70" s="78"/>
      <c r="R70" s="78"/>
      <c r="S70" s="78"/>
    </row>
    <row r="71" spans="1:19" ht="11.45" customHeight="1" x14ac:dyDescent="0.25">
      <c r="A71" s="78"/>
      <c r="B71" s="78"/>
      <c r="C71" s="78"/>
      <c r="D71" s="78"/>
      <c r="E71" s="78"/>
      <c r="F71" s="78"/>
      <c r="G71" s="78"/>
      <c r="H71" s="78"/>
      <c r="I71" s="78"/>
      <c r="J71" s="78"/>
      <c r="K71" s="78"/>
      <c r="L71" s="78"/>
      <c r="M71" s="78"/>
      <c r="N71" s="78"/>
      <c r="O71" s="78"/>
      <c r="P71" s="78"/>
      <c r="Q71" s="78"/>
      <c r="R71" s="78"/>
      <c r="S71" s="78"/>
    </row>
    <row r="72" spans="1:19" ht="11.45" customHeight="1" x14ac:dyDescent="0.25">
      <c r="A72" s="78"/>
      <c r="B72" s="78"/>
      <c r="C72" s="78"/>
      <c r="D72" s="78"/>
      <c r="E72" s="78"/>
      <c r="F72" s="78"/>
      <c r="G72" s="78"/>
      <c r="H72" s="78"/>
      <c r="I72" s="78"/>
      <c r="J72" s="78"/>
      <c r="K72" s="78"/>
      <c r="L72" s="78"/>
      <c r="M72" s="78"/>
      <c r="N72" s="78"/>
      <c r="O72" s="78"/>
      <c r="P72" s="78"/>
      <c r="Q72" s="78"/>
      <c r="R72" s="78"/>
      <c r="S72" s="78"/>
    </row>
    <row r="73" spans="1:19" ht="11.45" customHeight="1" x14ac:dyDescent="0.25">
      <c r="A73" s="78"/>
      <c r="B73" s="78"/>
      <c r="C73" s="78"/>
      <c r="D73" s="78"/>
      <c r="E73" s="78"/>
      <c r="F73" s="78"/>
      <c r="G73" s="78"/>
      <c r="H73" s="78"/>
      <c r="I73" s="78"/>
      <c r="J73" s="78"/>
      <c r="K73" s="78"/>
      <c r="L73" s="78"/>
      <c r="M73" s="78"/>
      <c r="N73" s="78"/>
      <c r="O73" s="78"/>
      <c r="P73" s="78"/>
      <c r="Q73" s="78"/>
      <c r="R73" s="78"/>
      <c r="S73" s="78"/>
    </row>
    <row r="74" spans="1:19" ht="11.45" customHeight="1" x14ac:dyDescent="0.25">
      <c r="A74" s="78"/>
      <c r="B74" s="78"/>
      <c r="C74" s="78"/>
      <c r="D74" s="78"/>
      <c r="E74" s="78"/>
      <c r="F74" s="78"/>
      <c r="G74" s="78"/>
      <c r="H74" s="78"/>
      <c r="I74" s="78"/>
      <c r="J74" s="78"/>
      <c r="K74" s="78"/>
      <c r="L74" s="78"/>
      <c r="M74" s="78"/>
      <c r="N74" s="78"/>
      <c r="O74" s="78"/>
      <c r="P74" s="78"/>
      <c r="Q74" s="78"/>
      <c r="R74" s="78"/>
      <c r="S74" s="78"/>
    </row>
    <row r="75" spans="1:19" ht="11.45" customHeight="1" x14ac:dyDescent="0.25">
      <c r="A75" s="78"/>
      <c r="B75" s="78"/>
      <c r="C75" s="78"/>
      <c r="D75" s="78"/>
      <c r="E75" s="78"/>
      <c r="F75" s="78"/>
      <c r="G75" s="78"/>
      <c r="H75" s="78"/>
      <c r="I75" s="78"/>
      <c r="J75" s="78"/>
      <c r="K75" s="78"/>
      <c r="L75" s="78"/>
      <c r="M75" s="78"/>
      <c r="N75" s="78"/>
      <c r="O75" s="78"/>
      <c r="P75" s="78"/>
      <c r="Q75" s="78"/>
      <c r="R75" s="78"/>
      <c r="S75" s="78"/>
    </row>
    <row r="76" spans="1:19" ht="11.45" customHeight="1" x14ac:dyDescent="0.25">
      <c r="A76" s="78"/>
      <c r="B76" s="78"/>
      <c r="C76" s="78"/>
      <c r="D76" s="78"/>
      <c r="E76" s="78"/>
      <c r="F76" s="78"/>
      <c r="G76" s="78"/>
      <c r="H76" s="78"/>
      <c r="I76" s="78"/>
      <c r="J76" s="78"/>
      <c r="K76" s="78"/>
      <c r="L76" s="78"/>
      <c r="M76" s="78"/>
      <c r="N76" s="78"/>
      <c r="O76" s="78"/>
      <c r="P76" s="78"/>
      <c r="Q76" s="78"/>
      <c r="R76" s="78"/>
      <c r="S76" s="78"/>
    </row>
    <row r="77" spans="1:19" ht="11.45" customHeight="1" x14ac:dyDescent="0.25">
      <c r="A77" s="78"/>
      <c r="B77" s="78"/>
      <c r="C77" s="78"/>
      <c r="D77" s="78"/>
      <c r="E77" s="78"/>
      <c r="F77" s="78"/>
      <c r="G77" s="78"/>
      <c r="H77" s="78"/>
      <c r="I77" s="78"/>
      <c r="J77" s="78"/>
      <c r="K77" s="78"/>
      <c r="L77" s="78"/>
      <c r="M77" s="78"/>
      <c r="N77" s="78"/>
      <c r="O77" s="78"/>
      <c r="P77" s="78"/>
      <c r="Q77" s="78"/>
      <c r="R77" s="78"/>
      <c r="S77" s="78"/>
    </row>
    <row r="78" spans="1:19" ht="11.45" customHeight="1" x14ac:dyDescent="0.25">
      <c r="A78" s="78"/>
      <c r="B78" s="78"/>
      <c r="C78" s="78"/>
      <c r="D78" s="78"/>
      <c r="E78" s="78"/>
      <c r="F78" s="78"/>
      <c r="G78" s="78"/>
      <c r="H78" s="78"/>
      <c r="I78" s="78"/>
      <c r="J78" s="78"/>
      <c r="K78" s="78"/>
      <c r="L78" s="78"/>
      <c r="M78" s="78"/>
      <c r="N78" s="78"/>
      <c r="O78" s="78"/>
      <c r="P78" s="78"/>
      <c r="Q78" s="78"/>
      <c r="R78" s="78"/>
      <c r="S78" s="78"/>
    </row>
    <row r="79" spans="1:19" ht="11.45" customHeight="1" x14ac:dyDescent="0.25">
      <c r="A79" s="78"/>
      <c r="B79" s="78"/>
      <c r="C79" s="78"/>
      <c r="D79" s="78"/>
      <c r="E79" s="78"/>
      <c r="F79" s="78"/>
      <c r="G79" s="78"/>
      <c r="H79" s="78"/>
      <c r="I79" s="78"/>
      <c r="J79" s="78"/>
      <c r="K79" s="78"/>
      <c r="L79" s="78"/>
      <c r="M79" s="78"/>
      <c r="N79" s="78"/>
      <c r="O79" s="78"/>
      <c r="P79" s="78"/>
      <c r="Q79" s="78"/>
      <c r="R79" s="78"/>
      <c r="S79" s="78"/>
    </row>
    <row r="80" spans="1:19" ht="11.45" customHeight="1" x14ac:dyDescent="0.25">
      <c r="A80" s="78"/>
      <c r="B80" s="78"/>
      <c r="C80" s="78"/>
      <c r="D80" s="78"/>
      <c r="E80" s="78"/>
      <c r="F80" s="78"/>
      <c r="G80" s="78"/>
      <c r="H80" s="78"/>
      <c r="I80" s="78"/>
      <c r="J80" s="78"/>
      <c r="K80" s="78"/>
      <c r="L80" s="78"/>
      <c r="M80" s="78"/>
      <c r="N80" s="78"/>
      <c r="O80" s="78"/>
      <c r="P80" s="78"/>
      <c r="Q80" s="78"/>
      <c r="R80" s="78"/>
      <c r="S80" s="78"/>
    </row>
    <row r="81" spans="1:19" ht="11.45" customHeight="1" x14ac:dyDescent="0.25">
      <c r="A81" s="78"/>
      <c r="B81" s="78"/>
      <c r="C81" s="78"/>
      <c r="D81" s="78"/>
      <c r="E81" s="78"/>
      <c r="F81" s="78"/>
      <c r="G81" s="78"/>
      <c r="H81" s="78"/>
      <c r="I81" s="78"/>
      <c r="J81" s="78"/>
      <c r="K81" s="78"/>
      <c r="L81" s="78"/>
      <c r="M81" s="78"/>
      <c r="N81" s="78"/>
      <c r="O81" s="78"/>
      <c r="P81" s="78"/>
      <c r="Q81" s="78"/>
      <c r="R81" s="78"/>
      <c r="S81" s="78"/>
    </row>
    <row r="82" spans="1:19" ht="11.45" customHeight="1" x14ac:dyDescent="0.25">
      <c r="A82" s="78"/>
      <c r="B82" s="78"/>
      <c r="C82" s="78"/>
      <c r="D82" s="78"/>
      <c r="E82" s="78"/>
      <c r="F82" s="78"/>
      <c r="G82" s="78"/>
      <c r="H82" s="78"/>
      <c r="I82" s="78"/>
      <c r="J82" s="78"/>
      <c r="K82" s="78"/>
      <c r="L82" s="78"/>
      <c r="M82" s="78"/>
      <c r="N82" s="78"/>
      <c r="O82" s="78"/>
      <c r="P82" s="78"/>
      <c r="Q82" s="78"/>
      <c r="R82" s="78"/>
      <c r="S82" s="78"/>
    </row>
    <row r="83" spans="1:19" ht="11.45" customHeight="1" x14ac:dyDescent="0.25">
      <c r="A83" s="78"/>
      <c r="B83" s="78"/>
      <c r="C83" s="78"/>
      <c r="D83" s="78"/>
      <c r="E83" s="78"/>
      <c r="F83" s="78"/>
      <c r="G83" s="78"/>
      <c r="H83" s="78"/>
      <c r="I83" s="78"/>
      <c r="J83" s="78"/>
      <c r="K83" s="78"/>
      <c r="L83" s="78"/>
      <c r="M83" s="78"/>
      <c r="N83" s="78"/>
      <c r="O83" s="78"/>
      <c r="P83" s="78"/>
      <c r="Q83" s="78"/>
      <c r="R83" s="78"/>
      <c r="S83" s="78"/>
    </row>
    <row r="84" spans="1:19" ht="11.45" customHeight="1" x14ac:dyDescent="0.25">
      <c r="A84" s="78"/>
      <c r="B84" s="78"/>
      <c r="C84" s="78"/>
      <c r="D84" s="78"/>
      <c r="E84" s="78"/>
      <c r="F84" s="78"/>
      <c r="G84" s="78"/>
      <c r="H84" s="78"/>
      <c r="I84" s="78"/>
      <c r="J84" s="78"/>
      <c r="K84" s="78"/>
      <c r="L84" s="78"/>
      <c r="M84" s="78"/>
      <c r="N84" s="78"/>
      <c r="O84" s="78"/>
      <c r="P84" s="78"/>
      <c r="Q84" s="78"/>
      <c r="R84" s="78"/>
      <c r="S84" s="78"/>
    </row>
    <row r="85" spans="1:19" ht="11.45" customHeight="1" x14ac:dyDescent="0.25">
      <c r="A85" s="78"/>
      <c r="B85" s="78"/>
      <c r="C85" s="78"/>
      <c r="D85" s="78"/>
      <c r="E85" s="78"/>
      <c r="F85" s="78"/>
      <c r="G85" s="78"/>
      <c r="H85" s="78"/>
      <c r="I85" s="78"/>
      <c r="J85" s="78"/>
      <c r="K85" s="78"/>
      <c r="L85" s="78"/>
      <c r="M85" s="78"/>
      <c r="N85" s="78"/>
      <c r="O85" s="78"/>
      <c r="P85" s="78"/>
      <c r="Q85" s="78"/>
      <c r="R85" s="78"/>
      <c r="S85" s="78"/>
    </row>
    <row r="86" spans="1:19" ht="11.45" customHeight="1" x14ac:dyDescent="0.25">
      <c r="A86" s="78"/>
      <c r="B86" s="78"/>
      <c r="C86" s="78"/>
      <c r="D86" s="78"/>
      <c r="E86" s="78"/>
      <c r="F86" s="78"/>
      <c r="G86" s="78"/>
      <c r="H86" s="78"/>
      <c r="I86" s="78"/>
      <c r="J86" s="78"/>
      <c r="K86" s="78"/>
      <c r="L86" s="78"/>
      <c r="M86" s="78"/>
      <c r="N86" s="78"/>
      <c r="O86" s="78"/>
      <c r="P86" s="78"/>
      <c r="Q86" s="78"/>
      <c r="R86" s="78"/>
      <c r="S86" s="78"/>
    </row>
    <row r="87" spans="1:19" ht="11.45" customHeight="1" x14ac:dyDescent="0.25">
      <c r="A87" s="78"/>
      <c r="B87" s="78"/>
      <c r="C87" s="78"/>
      <c r="D87" s="78"/>
      <c r="E87" s="78"/>
      <c r="F87" s="78"/>
      <c r="G87" s="78"/>
      <c r="H87" s="78"/>
      <c r="I87" s="78"/>
      <c r="J87" s="78"/>
      <c r="K87" s="78"/>
      <c r="L87" s="78"/>
      <c r="M87" s="78"/>
      <c r="N87" s="78"/>
      <c r="O87" s="78"/>
      <c r="P87" s="78"/>
      <c r="Q87" s="78"/>
      <c r="R87" s="78"/>
      <c r="S87" s="78"/>
    </row>
    <row r="88" spans="1:19" ht="11.45" customHeight="1" x14ac:dyDescent="0.25">
      <c r="A88" s="78"/>
      <c r="B88" s="78"/>
      <c r="C88" s="78"/>
      <c r="D88" s="78"/>
      <c r="E88" s="78"/>
      <c r="F88" s="78"/>
      <c r="G88" s="78"/>
      <c r="H88" s="78"/>
      <c r="I88" s="78"/>
      <c r="J88" s="78"/>
      <c r="K88" s="78"/>
      <c r="L88" s="78"/>
      <c r="M88" s="78"/>
      <c r="N88" s="78"/>
      <c r="O88" s="78"/>
      <c r="P88" s="78"/>
      <c r="Q88" s="78"/>
      <c r="R88" s="78"/>
      <c r="S88" s="78"/>
    </row>
    <row r="89" spans="1:19" ht="11.45" customHeight="1" x14ac:dyDescent="0.25">
      <c r="A89" s="78"/>
      <c r="B89" s="78"/>
      <c r="C89" s="78"/>
      <c r="D89" s="78"/>
      <c r="E89" s="78"/>
      <c r="F89" s="78"/>
      <c r="G89" s="78"/>
      <c r="H89" s="78"/>
      <c r="I89" s="78"/>
      <c r="J89" s="78"/>
      <c r="K89" s="78"/>
      <c r="L89" s="78"/>
      <c r="M89" s="78"/>
      <c r="N89" s="78"/>
      <c r="O89" s="78"/>
      <c r="P89" s="78"/>
      <c r="Q89" s="78"/>
      <c r="R89" s="78"/>
      <c r="S89" s="78"/>
    </row>
    <row r="90" spans="1:19" ht="11.45" customHeight="1" x14ac:dyDescent="0.25">
      <c r="A90" s="78"/>
      <c r="B90" s="78"/>
      <c r="C90" s="78"/>
      <c r="D90" s="78"/>
      <c r="E90" s="78"/>
      <c r="F90" s="78"/>
      <c r="G90" s="78"/>
      <c r="H90" s="78"/>
      <c r="I90" s="78"/>
      <c r="J90" s="78"/>
      <c r="K90" s="78"/>
      <c r="L90" s="78"/>
      <c r="M90" s="78"/>
      <c r="N90" s="78"/>
      <c r="O90" s="78"/>
      <c r="P90" s="78"/>
      <c r="Q90" s="78"/>
      <c r="R90" s="78"/>
      <c r="S90" s="78"/>
    </row>
    <row r="91" spans="1:19" ht="11.45" customHeight="1" x14ac:dyDescent="0.25">
      <c r="A91" s="78"/>
      <c r="B91" s="78"/>
      <c r="C91" s="78"/>
      <c r="D91" s="78"/>
      <c r="E91" s="78"/>
      <c r="F91" s="78"/>
      <c r="G91" s="78"/>
      <c r="H91" s="78"/>
      <c r="I91" s="78"/>
      <c r="J91" s="78"/>
      <c r="K91" s="78"/>
      <c r="L91" s="78"/>
      <c r="M91" s="78"/>
      <c r="N91" s="78"/>
      <c r="O91" s="78"/>
      <c r="P91" s="78"/>
      <c r="Q91" s="78"/>
      <c r="R91" s="78"/>
      <c r="S91" s="78"/>
    </row>
    <row r="92" spans="1:19" ht="11.45" customHeight="1" x14ac:dyDescent="0.25">
      <c r="A92" s="78"/>
      <c r="B92" s="78"/>
      <c r="C92" s="78"/>
      <c r="D92" s="78"/>
      <c r="E92" s="78"/>
      <c r="F92" s="78"/>
      <c r="G92" s="78"/>
      <c r="H92" s="78"/>
      <c r="I92" s="78"/>
      <c r="J92" s="78"/>
      <c r="K92" s="78"/>
      <c r="L92" s="78"/>
      <c r="M92" s="78"/>
      <c r="N92" s="78"/>
      <c r="O92" s="78"/>
      <c r="P92" s="78"/>
      <c r="Q92" s="78"/>
      <c r="R92" s="78"/>
      <c r="S92" s="78"/>
    </row>
    <row r="93" spans="1:19" ht="11.45" customHeight="1" x14ac:dyDescent="0.25">
      <c r="A93" s="78"/>
      <c r="B93" s="78"/>
      <c r="C93" s="78"/>
      <c r="D93" s="78"/>
      <c r="E93" s="78"/>
      <c r="F93" s="78"/>
      <c r="G93" s="78"/>
      <c r="H93" s="78"/>
      <c r="I93" s="78"/>
      <c r="J93" s="78"/>
      <c r="K93" s="78"/>
      <c r="L93" s="78"/>
      <c r="M93" s="78"/>
      <c r="N93" s="78"/>
      <c r="O93" s="78"/>
      <c r="P93" s="78"/>
      <c r="Q93" s="78"/>
      <c r="R93" s="78"/>
      <c r="S93" s="78"/>
    </row>
    <row r="94" spans="1:19" ht="11.45" customHeight="1" x14ac:dyDescent="0.25">
      <c r="A94" s="78"/>
      <c r="B94" s="78"/>
      <c r="C94" s="78"/>
      <c r="D94" s="78"/>
      <c r="E94" s="78"/>
      <c r="F94" s="78"/>
      <c r="G94" s="78"/>
      <c r="H94" s="78"/>
      <c r="I94" s="78"/>
      <c r="J94" s="78"/>
      <c r="K94" s="78"/>
      <c r="L94" s="78"/>
      <c r="M94" s="78"/>
      <c r="N94" s="78"/>
      <c r="O94" s="78"/>
      <c r="P94" s="78"/>
      <c r="Q94" s="78"/>
      <c r="R94" s="78"/>
      <c r="S94" s="78"/>
    </row>
    <row r="95" spans="1:19" ht="11.45" customHeight="1" x14ac:dyDescent="0.25">
      <c r="A95" s="78"/>
      <c r="B95" s="78"/>
      <c r="C95" s="78"/>
      <c r="D95" s="78"/>
      <c r="E95" s="78"/>
      <c r="F95" s="78"/>
      <c r="G95" s="78"/>
      <c r="H95" s="78"/>
      <c r="I95" s="78"/>
      <c r="J95" s="78"/>
      <c r="K95" s="78"/>
      <c r="L95" s="78"/>
      <c r="M95" s="78"/>
      <c r="N95" s="78"/>
      <c r="O95" s="78"/>
      <c r="P95" s="78"/>
      <c r="Q95" s="78"/>
      <c r="R95" s="78"/>
      <c r="S95" s="78"/>
    </row>
    <row r="96" spans="1:19" ht="11.45" customHeight="1" x14ac:dyDescent="0.25">
      <c r="A96" s="78"/>
      <c r="B96" s="78"/>
      <c r="C96" s="78"/>
      <c r="D96" s="78"/>
      <c r="E96" s="78"/>
      <c r="F96" s="78"/>
      <c r="G96" s="78"/>
      <c r="H96" s="78"/>
      <c r="I96" s="78"/>
      <c r="J96" s="78"/>
      <c r="K96" s="78"/>
      <c r="L96" s="78"/>
      <c r="M96" s="78"/>
      <c r="N96" s="78"/>
      <c r="O96" s="78"/>
      <c r="P96" s="78"/>
      <c r="Q96" s="78"/>
      <c r="R96" s="78"/>
      <c r="S96" s="78"/>
    </row>
    <row r="97" spans="1:19" ht="11.45" customHeight="1" x14ac:dyDescent="0.25">
      <c r="A97" s="78"/>
      <c r="B97" s="78"/>
      <c r="C97" s="78"/>
      <c r="D97" s="78"/>
      <c r="E97" s="78"/>
      <c r="F97" s="78"/>
      <c r="G97" s="78"/>
      <c r="H97" s="78"/>
      <c r="I97" s="78"/>
      <c r="J97" s="78"/>
      <c r="K97" s="78"/>
      <c r="L97" s="78"/>
      <c r="M97" s="78"/>
      <c r="N97" s="78"/>
      <c r="O97" s="78"/>
      <c r="P97" s="78"/>
      <c r="Q97" s="78"/>
      <c r="R97" s="78"/>
      <c r="S97" s="78"/>
    </row>
    <row r="98" spans="1:19" ht="11.45" customHeight="1" x14ac:dyDescent="0.25">
      <c r="A98" s="78"/>
      <c r="B98" s="78"/>
      <c r="C98" s="78"/>
      <c r="D98" s="78"/>
      <c r="E98" s="78"/>
      <c r="F98" s="78"/>
      <c r="G98" s="78"/>
      <c r="H98" s="78"/>
      <c r="I98" s="78"/>
      <c r="J98" s="78"/>
      <c r="K98" s="78"/>
      <c r="L98" s="78"/>
      <c r="M98" s="78"/>
      <c r="N98" s="78"/>
      <c r="O98" s="78"/>
      <c r="P98" s="78"/>
      <c r="Q98" s="78"/>
      <c r="R98" s="78"/>
      <c r="S98" s="78"/>
    </row>
    <row r="99" spans="1:19" ht="11.45" customHeight="1" x14ac:dyDescent="0.25">
      <c r="A99" s="78"/>
      <c r="B99" s="78"/>
      <c r="C99" s="78"/>
      <c r="D99" s="78"/>
      <c r="E99" s="78"/>
      <c r="F99" s="78"/>
      <c r="G99" s="78"/>
      <c r="H99" s="78"/>
      <c r="I99" s="78"/>
      <c r="J99" s="78"/>
      <c r="K99" s="78"/>
      <c r="L99" s="78"/>
      <c r="M99" s="78"/>
      <c r="N99" s="78"/>
      <c r="O99" s="78"/>
      <c r="P99" s="78"/>
      <c r="Q99" s="78"/>
      <c r="R99" s="78"/>
      <c r="S99" s="78"/>
    </row>
    <row r="100" spans="1:19" ht="11.45" customHeight="1" x14ac:dyDescent="0.25">
      <c r="A100" s="78"/>
      <c r="B100" s="78"/>
      <c r="C100" s="78"/>
      <c r="D100" s="78"/>
      <c r="E100" s="78"/>
      <c r="F100" s="78"/>
      <c r="G100" s="78"/>
      <c r="H100" s="78"/>
      <c r="I100" s="78"/>
      <c r="J100" s="78"/>
      <c r="K100" s="78"/>
      <c r="L100" s="78"/>
      <c r="M100" s="78"/>
      <c r="N100" s="78"/>
      <c r="O100" s="78"/>
      <c r="P100" s="78"/>
      <c r="Q100" s="78"/>
      <c r="R100" s="78"/>
      <c r="S100" s="78"/>
    </row>
    <row r="101" spans="1:19" ht="11.45" customHeight="1" x14ac:dyDescent="0.25">
      <c r="A101" s="78"/>
      <c r="B101" s="78"/>
      <c r="C101" s="78"/>
      <c r="D101" s="78"/>
      <c r="E101" s="78"/>
      <c r="F101" s="78"/>
      <c r="G101" s="78"/>
      <c r="H101" s="78"/>
      <c r="I101" s="78"/>
      <c r="J101" s="78"/>
      <c r="K101" s="78"/>
      <c r="L101" s="78"/>
      <c r="M101" s="78"/>
      <c r="N101" s="78"/>
      <c r="O101" s="78"/>
      <c r="P101" s="78"/>
      <c r="Q101" s="78"/>
      <c r="R101" s="78"/>
      <c r="S101" s="78"/>
    </row>
    <row r="102" spans="1:19" ht="11.45" customHeight="1" x14ac:dyDescent="0.25">
      <c r="A102" s="78"/>
      <c r="B102" s="78"/>
      <c r="C102" s="78"/>
      <c r="D102" s="78"/>
      <c r="E102" s="78"/>
      <c r="F102" s="78"/>
      <c r="G102" s="78"/>
      <c r="H102" s="78"/>
      <c r="I102" s="78"/>
      <c r="J102" s="78"/>
      <c r="K102" s="78"/>
      <c r="L102" s="78"/>
      <c r="M102" s="78"/>
      <c r="N102" s="78"/>
      <c r="O102" s="78"/>
      <c r="P102" s="78"/>
      <c r="Q102" s="78"/>
      <c r="R102" s="78"/>
      <c r="S102" s="78"/>
    </row>
    <row r="103" spans="1:19" ht="11.45" customHeight="1" x14ac:dyDescent="0.25">
      <c r="A103" s="78"/>
      <c r="B103" s="78"/>
      <c r="C103" s="78"/>
      <c r="D103" s="78"/>
      <c r="E103" s="78"/>
      <c r="F103" s="78"/>
      <c r="G103" s="78"/>
      <c r="H103" s="78"/>
      <c r="I103" s="78"/>
      <c r="J103" s="78"/>
      <c r="K103" s="78"/>
      <c r="L103" s="78"/>
      <c r="M103" s="78"/>
      <c r="N103" s="78"/>
      <c r="O103" s="78"/>
      <c r="P103" s="78"/>
      <c r="Q103" s="78"/>
      <c r="R103" s="78"/>
      <c r="S103" s="78"/>
    </row>
    <row r="104" spans="1:19" ht="11.45" customHeight="1" x14ac:dyDescent="0.25">
      <c r="A104" s="78"/>
      <c r="B104" s="78"/>
      <c r="C104" s="78"/>
      <c r="D104" s="78"/>
      <c r="E104" s="78"/>
      <c r="F104" s="78"/>
      <c r="G104" s="78"/>
      <c r="H104" s="78"/>
      <c r="I104" s="78"/>
      <c r="J104" s="78"/>
      <c r="K104" s="78"/>
      <c r="L104" s="78"/>
      <c r="M104" s="78"/>
      <c r="N104" s="78"/>
      <c r="O104" s="78"/>
      <c r="P104" s="78"/>
      <c r="Q104" s="78"/>
      <c r="R104" s="78"/>
      <c r="S104" s="78"/>
    </row>
    <row r="105" spans="1:19" ht="11.45" customHeight="1" x14ac:dyDescent="0.25">
      <c r="A105" s="78"/>
      <c r="B105" s="78"/>
      <c r="C105" s="78"/>
      <c r="D105" s="78"/>
      <c r="E105" s="78"/>
      <c r="F105" s="78"/>
      <c r="G105" s="78"/>
      <c r="H105" s="78"/>
      <c r="I105" s="78"/>
      <c r="J105" s="78"/>
      <c r="K105" s="78"/>
      <c r="L105" s="78"/>
      <c r="M105" s="78"/>
      <c r="N105" s="78"/>
      <c r="O105" s="78"/>
      <c r="P105" s="78"/>
      <c r="Q105" s="78"/>
      <c r="R105" s="78"/>
      <c r="S105" s="78"/>
    </row>
    <row r="106" spans="1:19" ht="11.45" customHeight="1" x14ac:dyDescent="0.25">
      <c r="A106" s="78"/>
      <c r="B106" s="78"/>
      <c r="C106" s="78"/>
      <c r="D106" s="78"/>
      <c r="E106" s="78"/>
      <c r="F106" s="78"/>
      <c r="G106" s="78"/>
      <c r="H106" s="78"/>
      <c r="I106" s="78"/>
      <c r="J106" s="78"/>
      <c r="K106" s="78"/>
      <c r="L106" s="78"/>
      <c r="M106" s="78"/>
      <c r="N106" s="78"/>
      <c r="O106" s="78"/>
      <c r="P106" s="78"/>
      <c r="Q106" s="78"/>
      <c r="R106" s="78"/>
      <c r="S106" s="78"/>
    </row>
    <row r="107" spans="1:19" ht="11.45" customHeight="1" x14ac:dyDescent="0.25">
      <c r="A107" s="78"/>
      <c r="B107" s="78"/>
      <c r="C107" s="78"/>
      <c r="D107" s="78"/>
      <c r="E107" s="78"/>
      <c r="F107" s="78"/>
      <c r="G107" s="78"/>
      <c r="H107" s="78"/>
      <c r="I107" s="78"/>
      <c r="J107" s="78"/>
      <c r="K107" s="78"/>
      <c r="L107" s="78"/>
      <c r="M107" s="78"/>
      <c r="N107" s="78"/>
      <c r="O107" s="78"/>
      <c r="P107" s="78"/>
      <c r="Q107" s="78"/>
      <c r="R107" s="78"/>
      <c r="S107" s="78"/>
    </row>
    <row r="108" spans="1:19" ht="11.45" customHeight="1" x14ac:dyDescent="0.25">
      <c r="A108" s="78"/>
      <c r="B108" s="78"/>
      <c r="C108" s="78"/>
      <c r="D108" s="78"/>
      <c r="E108" s="78"/>
      <c r="F108" s="78"/>
      <c r="G108" s="78"/>
      <c r="H108" s="78"/>
      <c r="I108" s="78"/>
      <c r="J108" s="78"/>
      <c r="K108" s="78"/>
      <c r="L108" s="78"/>
      <c r="M108" s="78"/>
      <c r="N108" s="78"/>
      <c r="O108" s="78"/>
      <c r="P108" s="78"/>
      <c r="Q108" s="78"/>
      <c r="R108" s="78"/>
      <c r="S108" s="78"/>
    </row>
    <row r="109" spans="1:19" ht="11.45" customHeight="1" x14ac:dyDescent="0.25">
      <c r="A109" s="78"/>
      <c r="B109" s="78"/>
      <c r="C109" s="78"/>
      <c r="D109" s="78"/>
      <c r="E109" s="78"/>
      <c r="F109" s="78"/>
      <c r="G109" s="78"/>
      <c r="H109" s="78"/>
      <c r="I109" s="78"/>
      <c r="J109" s="78"/>
      <c r="K109" s="78"/>
      <c r="L109" s="78"/>
      <c r="M109" s="78"/>
      <c r="N109" s="78"/>
      <c r="O109" s="78"/>
      <c r="P109" s="78"/>
      <c r="Q109" s="78"/>
      <c r="R109" s="78"/>
      <c r="S109" s="78"/>
    </row>
    <row r="110" spans="1:19" ht="11.45" customHeight="1" x14ac:dyDescent="0.25">
      <c r="A110" s="78"/>
      <c r="B110" s="78"/>
      <c r="C110" s="78"/>
      <c r="D110" s="78"/>
      <c r="E110" s="78"/>
      <c r="F110" s="78"/>
      <c r="G110" s="78"/>
      <c r="H110" s="78"/>
      <c r="I110" s="78"/>
      <c r="J110" s="78"/>
      <c r="K110" s="78"/>
      <c r="L110" s="78"/>
      <c r="M110" s="78"/>
      <c r="N110" s="78"/>
      <c r="O110" s="78"/>
      <c r="P110" s="78"/>
      <c r="Q110" s="78"/>
      <c r="R110" s="78"/>
      <c r="S110" s="78"/>
    </row>
    <row r="111" spans="1:19" ht="11.45" customHeight="1" x14ac:dyDescent="0.25">
      <c r="A111" s="78"/>
      <c r="B111" s="78"/>
      <c r="C111" s="78"/>
      <c r="D111" s="78"/>
      <c r="E111" s="78"/>
      <c r="F111" s="78"/>
      <c r="G111" s="78"/>
      <c r="H111" s="78"/>
      <c r="I111" s="78"/>
      <c r="J111" s="78"/>
      <c r="K111" s="78"/>
      <c r="L111" s="78"/>
      <c r="M111" s="78"/>
      <c r="N111" s="78"/>
      <c r="O111" s="78"/>
      <c r="P111" s="78"/>
      <c r="Q111" s="78"/>
      <c r="R111" s="78"/>
      <c r="S111" s="78"/>
    </row>
    <row r="112" spans="1:19" ht="11.45" customHeight="1" x14ac:dyDescent="0.25">
      <c r="A112" s="78"/>
      <c r="B112" s="78"/>
      <c r="C112" s="78"/>
      <c r="D112" s="78"/>
      <c r="E112" s="78"/>
      <c r="F112" s="78"/>
      <c r="G112" s="78"/>
      <c r="H112" s="78"/>
      <c r="I112" s="78"/>
      <c r="J112" s="78"/>
      <c r="K112" s="78"/>
      <c r="L112" s="78"/>
      <c r="M112" s="78"/>
      <c r="N112" s="78"/>
      <c r="O112" s="78"/>
      <c r="P112" s="78"/>
      <c r="Q112" s="78"/>
      <c r="R112" s="78"/>
      <c r="S112" s="78"/>
    </row>
    <row r="113" spans="1:19" ht="11.45" customHeight="1" x14ac:dyDescent="0.25">
      <c r="A113" s="78"/>
      <c r="B113" s="78"/>
      <c r="C113" s="78"/>
      <c r="D113" s="78"/>
      <c r="E113" s="78"/>
      <c r="F113" s="78"/>
      <c r="G113" s="78"/>
      <c r="H113" s="78"/>
      <c r="I113" s="78"/>
      <c r="J113" s="78"/>
      <c r="K113" s="78"/>
      <c r="L113" s="78"/>
      <c r="M113" s="78"/>
      <c r="N113" s="78"/>
      <c r="O113" s="78"/>
      <c r="P113" s="78"/>
      <c r="Q113" s="78"/>
      <c r="R113" s="78"/>
      <c r="S113" s="78"/>
    </row>
    <row r="114" spans="1:19" ht="11.45" customHeight="1" x14ac:dyDescent="0.25">
      <c r="A114" s="78"/>
      <c r="B114" s="78"/>
      <c r="C114" s="78"/>
      <c r="D114" s="78"/>
      <c r="E114" s="78"/>
      <c r="F114" s="78"/>
      <c r="G114" s="78"/>
      <c r="H114" s="78"/>
      <c r="I114" s="78"/>
      <c r="J114" s="78"/>
      <c r="K114" s="78"/>
      <c r="L114" s="78"/>
      <c r="M114" s="78"/>
      <c r="N114" s="78"/>
      <c r="O114" s="78"/>
      <c r="P114" s="78"/>
      <c r="Q114" s="78"/>
      <c r="R114" s="78"/>
      <c r="S114" s="78"/>
    </row>
    <row r="115" spans="1:19" ht="11.45" customHeight="1" x14ac:dyDescent="0.25">
      <c r="A115" s="78"/>
      <c r="B115" s="78"/>
      <c r="C115" s="78"/>
      <c r="D115" s="78"/>
      <c r="E115" s="78"/>
      <c r="F115" s="78"/>
      <c r="G115" s="78"/>
      <c r="H115" s="78"/>
      <c r="I115" s="78"/>
      <c r="J115" s="78"/>
      <c r="K115" s="78"/>
      <c r="L115" s="78"/>
      <c r="M115" s="78"/>
      <c r="N115" s="78"/>
      <c r="O115" s="78"/>
      <c r="P115" s="78"/>
      <c r="Q115" s="78"/>
      <c r="R115" s="78"/>
      <c r="S115" s="78"/>
    </row>
    <row r="116" spans="1:19" ht="11.45" customHeight="1" x14ac:dyDescent="0.25">
      <c r="A116" s="78"/>
      <c r="B116" s="78"/>
      <c r="C116" s="78"/>
      <c r="D116" s="78"/>
      <c r="E116" s="78"/>
      <c r="F116" s="78"/>
      <c r="G116" s="78"/>
      <c r="H116" s="78"/>
      <c r="I116" s="78"/>
      <c r="J116" s="78"/>
      <c r="K116" s="78"/>
      <c r="L116" s="78"/>
      <c r="M116" s="78"/>
      <c r="N116" s="78"/>
      <c r="O116" s="78"/>
      <c r="P116" s="78"/>
      <c r="Q116" s="78"/>
      <c r="R116" s="78"/>
      <c r="S116" s="78"/>
    </row>
    <row r="117" spans="1:19" ht="11.45" customHeight="1" x14ac:dyDescent="0.25">
      <c r="A117" s="78"/>
      <c r="B117" s="78"/>
      <c r="C117" s="78"/>
      <c r="D117" s="78"/>
      <c r="E117" s="78"/>
      <c r="F117" s="78"/>
      <c r="G117" s="78"/>
      <c r="H117" s="78"/>
      <c r="I117" s="78"/>
      <c r="J117" s="78"/>
      <c r="K117" s="78"/>
      <c r="L117" s="78"/>
      <c r="M117" s="78"/>
      <c r="N117" s="78"/>
      <c r="O117" s="78"/>
      <c r="P117" s="78"/>
      <c r="Q117" s="78"/>
      <c r="R117" s="78"/>
      <c r="S117" s="78"/>
    </row>
    <row r="118" spans="1:19" ht="11.45" customHeight="1" x14ac:dyDescent="0.25">
      <c r="A118" s="78"/>
      <c r="B118" s="78"/>
      <c r="C118" s="78"/>
      <c r="D118" s="78"/>
      <c r="E118" s="78"/>
      <c r="F118" s="78"/>
      <c r="G118" s="78"/>
      <c r="H118" s="78"/>
      <c r="I118" s="78"/>
      <c r="J118" s="78"/>
      <c r="K118" s="78"/>
      <c r="L118" s="78"/>
      <c r="M118" s="78"/>
      <c r="N118" s="78"/>
      <c r="O118" s="78"/>
      <c r="P118" s="78"/>
      <c r="Q118" s="78"/>
      <c r="R118" s="78"/>
      <c r="S118" s="78"/>
    </row>
    <row r="119" spans="1:19" ht="11.45" customHeight="1" x14ac:dyDescent="0.25">
      <c r="A119" s="78"/>
      <c r="B119" s="78"/>
      <c r="C119" s="78"/>
      <c r="D119" s="78"/>
      <c r="E119" s="78"/>
      <c r="F119" s="78"/>
      <c r="G119" s="78"/>
      <c r="H119" s="78"/>
      <c r="I119" s="78"/>
      <c r="J119" s="78"/>
      <c r="K119" s="78"/>
      <c r="L119" s="78"/>
      <c r="M119" s="78"/>
      <c r="N119" s="78"/>
      <c r="O119" s="78"/>
      <c r="P119" s="78"/>
      <c r="Q119" s="78"/>
      <c r="R119" s="78"/>
      <c r="S119" s="78"/>
    </row>
    <row r="120" spans="1:19" ht="11.45" customHeight="1" x14ac:dyDescent="0.25">
      <c r="A120" s="78"/>
      <c r="B120" s="78"/>
      <c r="C120" s="78"/>
      <c r="D120" s="78"/>
      <c r="E120" s="78"/>
      <c r="F120" s="78"/>
      <c r="G120" s="78"/>
      <c r="H120" s="78"/>
      <c r="I120" s="78"/>
      <c r="J120" s="78"/>
      <c r="K120" s="78"/>
      <c r="L120" s="78"/>
      <c r="M120" s="78"/>
      <c r="N120" s="78"/>
      <c r="O120" s="78"/>
      <c r="P120" s="78"/>
      <c r="Q120" s="78"/>
      <c r="R120" s="78"/>
      <c r="S120" s="78"/>
    </row>
    <row r="121" spans="1:19" ht="11.45" customHeight="1" x14ac:dyDescent="0.25">
      <c r="A121" s="78"/>
      <c r="B121" s="78"/>
      <c r="C121" s="78"/>
      <c r="D121" s="78"/>
      <c r="E121" s="78"/>
      <c r="F121" s="78"/>
      <c r="G121" s="78"/>
      <c r="H121" s="78"/>
      <c r="I121" s="78"/>
      <c r="J121" s="78"/>
      <c r="K121" s="78"/>
      <c r="L121" s="78"/>
      <c r="M121" s="78"/>
      <c r="N121" s="78"/>
      <c r="O121" s="78"/>
      <c r="P121" s="78"/>
      <c r="Q121" s="78"/>
      <c r="R121" s="78"/>
      <c r="S121" s="78"/>
    </row>
    <row r="122" spans="1:19" ht="11.45" customHeight="1" x14ac:dyDescent="0.25">
      <c r="A122" s="78"/>
      <c r="B122" s="78"/>
      <c r="C122" s="78"/>
      <c r="D122" s="78"/>
      <c r="E122" s="78"/>
      <c r="F122" s="78"/>
      <c r="G122" s="78"/>
      <c r="H122" s="78"/>
      <c r="I122" s="78"/>
      <c r="J122" s="78"/>
      <c r="K122" s="78"/>
      <c r="L122" s="78"/>
      <c r="M122" s="78"/>
      <c r="N122" s="78"/>
      <c r="O122" s="78"/>
      <c r="P122" s="78"/>
      <c r="Q122" s="78"/>
      <c r="R122" s="78"/>
      <c r="S122" s="78"/>
    </row>
    <row r="123" spans="1:19" ht="11.45" customHeight="1" x14ac:dyDescent="0.25">
      <c r="A123" s="78"/>
      <c r="B123" s="78"/>
      <c r="C123" s="78"/>
      <c r="D123" s="78"/>
      <c r="E123" s="78"/>
      <c r="F123" s="78"/>
      <c r="G123" s="78"/>
      <c r="H123" s="78"/>
      <c r="I123" s="78"/>
      <c r="J123" s="78"/>
      <c r="K123" s="78"/>
      <c r="L123" s="78"/>
      <c r="M123" s="78"/>
      <c r="N123" s="78"/>
      <c r="O123" s="78"/>
      <c r="P123" s="78"/>
      <c r="Q123" s="78"/>
      <c r="R123" s="78"/>
      <c r="S123" s="78"/>
    </row>
    <row r="124" spans="1:19" ht="11.45" customHeight="1" x14ac:dyDescent="0.25">
      <c r="A124" s="78"/>
      <c r="B124" s="78"/>
      <c r="C124" s="78"/>
      <c r="D124" s="78"/>
      <c r="E124" s="78"/>
      <c r="F124" s="78"/>
      <c r="G124" s="78"/>
      <c r="H124" s="78"/>
      <c r="I124" s="78"/>
      <c r="J124" s="78"/>
      <c r="K124" s="78"/>
      <c r="L124" s="78"/>
      <c r="M124" s="78"/>
      <c r="N124" s="78"/>
      <c r="O124" s="78"/>
      <c r="P124" s="78"/>
      <c r="Q124" s="78"/>
      <c r="R124" s="78"/>
      <c r="S124" s="78"/>
    </row>
    <row r="125" spans="1:19" ht="11.45" customHeight="1" x14ac:dyDescent="0.25">
      <c r="A125" s="78"/>
      <c r="B125" s="78"/>
      <c r="C125" s="78"/>
      <c r="D125" s="78"/>
      <c r="E125" s="78"/>
      <c r="F125" s="78"/>
      <c r="G125" s="78"/>
      <c r="H125" s="78"/>
      <c r="I125" s="78"/>
      <c r="J125" s="78"/>
      <c r="K125" s="78"/>
      <c r="L125" s="78"/>
      <c r="M125" s="78"/>
      <c r="N125" s="78"/>
      <c r="O125" s="78"/>
      <c r="P125" s="78"/>
      <c r="Q125" s="78"/>
      <c r="R125" s="78"/>
      <c r="S125" s="78"/>
    </row>
    <row r="126" spans="1:19" ht="11.45" customHeight="1" x14ac:dyDescent="0.25">
      <c r="A126" s="78"/>
      <c r="B126" s="78"/>
      <c r="C126" s="78"/>
      <c r="D126" s="78"/>
      <c r="E126" s="78"/>
      <c r="F126" s="78"/>
      <c r="G126" s="78"/>
      <c r="H126" s="78"/>
      <c r="I126" s="78"/>
      <c r="J126" s="78"/>
      <c r="K126" s="78"/>
      <c r="L126" s="78"/>
      <c r="M126" s="78"/>
      <c r="N126" s="78"/>
      <c r="O126" s="78"/>
      <c r="P126" s="78"/>
      <c r="Q126" s="78"/>
      <c r="R126" s="78"/>
      <c r="S126" s="78"/>
    </row>
    <row r="127" spans="1:19" ht="11.45" customHeight="1" x14ac:dyDescent="0.25">
      <c r="A127" s="78"/>
      <c r="B127" s="78"/>
      <c r="C127" s="78"/>
      <c r="D127" s="78"/>
      <c r="E127" s="78"/>
      <c r="F127" s="78"/>
      <c r="G127" s="78"/>
      <c r="H127" s="78"/>
      <c r="I127" s="78"/>
      <c r="J127" s="78"/>
      <c r="K127" s="78"/>
      <c r="L127" s="78"/>
      <c r="M127" s="78"/>
      <c r="N127" s="78"/>
      <c r="O127" s="78"/>
      <c r="P127" s="78"/>
      <c r="Q127" s="78"/>
      <c r="R127" s="78"/>
      <c r="S127" s="78"/>
    </row>
    <row r="128" spans="1:19" ht="11.45" customHeight="1" x14ac:dyDescent="0.25">
      <c r="A128" s="78"/>
      <c r="B128" s="78"/>
      <c r="C128" s="78"/>
      <c r="D128" s="78"/>
      <c r="E128" s="78"/>
      <c r="F128" s="78"/>
      <c r="G128" s="78"/>
      <c r="H128" s="78"/>
      <c r="I128" s="78"/>
      <c r="J128" s="78"/>
      <c r="K128" s="78"/>
      <c r="L128" s="78"/>
      <c r="M128" s="78"/>
      <c r="N128" s="78"/>
      <c r="O128" s="78"/>
      <c r="P128" s="78"/>
      <c r="Q128" s="78"/>
      <c r="R128" s="78"/>
      <c r="S128" s="78"/>
    </row>
    <row r="129" spans="1:19" ht="11.45" customHeight="1" x14ac:dyDescent="0.25">
      <c r="A129" s="78"/>
      <c r="B129" s="78"/>
      <c r="C129" s="78"/>
      <c r="D129" s="78"/>
      <c r="E129" s="78"/>
      <c r="F129" s="78"/>
      <c r="G129" s="78"/>
      <c r="H129" s="78"/>
      <c r="I129" s="78"/>
      <c r="J129" s="78"/>
      <c r="K129" s="78"/>
      <c r="L129" s="78"/>
      <c r="M129" s="78"/>
      <c r="N129" s="78"/>
      <c r="O129" s="78"/>
      <c r="P129" s="78"/>
      <c r="Q129" s="78"/>
      <c r="R129" s="78"/>
      <c r="S129" s="78"/>
    </row>
    <row r="130" spans="1:19" ht="11.45" customHeight="1" x14ac:dyDescent="0.25">
      <c r="A130" s="78"/>
      <c r="B130" s="78"/>
      <c r="C130" s="78"/>
      <c r="D130" s="78"/>
      <c r="E130" s="78"/>
      <c r="F130" s="78"/>
      <c r="G130" s="78"/>
      <c r="H130" s="78"/>
      <c r="I130" s="78"/>
      <c r="J130" s="78"/>
      <c r="K130" s="78"/>
      <c r="L130" s="78"/>
      <c r="M130" s="78"/>
      <c r="N130" s="78"/>
      <c r="O130" s="78"/>
      <c r="P130" s="78"/>
      <c r="Q130" s="78"/>
      <c r="R130" s="78"/>
      <c r="S130" s="78"/>
    </row>
    <row r="131" spans="1:19" ht="11.45" customHeight="1" x14ac:dyDescent="0.25">
      <c r="A131" s="78"/>
      <c r="B131" s="78"/>
      <c r="C131" s="78"/>
      <c r="D131" s="78"/>
      <c r="E131" s="78"/>
      <c r="F131" s="78"/>
      <c r="G131" s="78"/>
      <c r="H131" s="78"/>
      <c r="I131" s="78"/>
      <c r="J131" s="78"/>
      <c r="K131" s="78"/>
      <c r="L131" s="78"/>
      <c r="M131" s="78"/>
      <c r="N131" s="78"/>
      <c r="O131" s="78"/>
      <c r="P131" s="78"/>
      <c r="Q131" s="78"/>
      <c r="R131" s="78"/>
      <c r="S131" s="78"/>
    </row>
    <row r="132" spans="1:19" ht="11.45" customHeight="1" x14ac:dyDescent="0.25">
      <c r="A132" s="78"/>
      <c r="B132" s="78"/>
      <c r="C132" s="78"/>
      <c r="D132" s="78"/>
      <c r="E132" s="78"/>
      <c r="F132" s="78"/>
      <c r="G132" s="78"/>
      <c r="H132" s="78"/>
      <c r="I132" s="78"/>
      <c r="J132" s="78"/>
      <c r="K132" s="78"/>
      <c r="L132" s="78"/>
      <c r="M132" s="78"/>
      <c r="N132" s="78"/>
      <c r="O132" s="78"/>
      <c r="P132" s="78"/>
      <c r="Q132" s="78"/>
      <c r="R132" s="78"/>
      <c r="S132" s="78"/>
    </row>
    <row r="133" spans="1:19" ht="11.45" customHeight="1" x14ac:dyDescent="0.25">
      <c r="A133" s="78"/>
      <c r="B133" s="78"/>
      <c r="C133" s="78"/>
      <c r="D133" s="78"/>
      <c r="E133" s="78"/>
      <c r="F133" s="78"/>
      <c r="G133" s="78"/>
      <c r="H133" s="78"/>
      <c r="I133" s="78"/>
      <c r="J133" s="78"/>
      <c r="K133" s="78"/>
      <c r="L133" s="78"/>
      <c r="M133" s="78"/>
      <c r="N133" s="78"/>
      <c r="O133" s="78"/>
      <c r="P133" s="78"/>
      <c r="Q133" s="78"/>
      <c r="R133" s="78"/>
      <c r="S133" s="78"/>
    </row>
    <row r="134" spans="1:19" ht="11.45" customHeight="1" x14ac:dyDescent="0.25">
      <c r="A134" s="78"/>
      <c r="B134" s="78"/>
      <c r="C134" s="78"/>
      <c r="D134" s="78"/>
      <c r="E134" s="78"/>
      <c r="F134" s="78"/>
      <c r="G134" s="78"/>
      <c r="H134" s="78"/>
      <c r="I134" s="78"/>
      <c r="J134" s="78"/>
      <c r="K134" s="78"/>
      <c r="L134" s="78"/>
      <c r="M134" s="78"/>
      <c r="N134" s="78"/>
      <c r="O134" s="78"/>
      <c r="P134" s="78"/>
      <c r="Q134" s="78"/>
      <c r="R134" s="78"/>
      <c r="S134" s="78"/>
    </row>
    <row r="135" spans="1:19" ht="11.45" customHeight="1" x14ac:dyDescent="0.25">
      <c r="A135" s="78"/>
      <c r="B135" s="78"/>
      <c r="C135" s="78"/>
      <c r="D135" s="78"/>
      <c r="E135" s="78"/>
      <c r="F135" s="78"/>
      <c r="G135" s="78"/>
      <c r="H135" s="78"/>
      <c r="I135" s="78"/>
      <c r="J135" s="78"/>
      <c r="K135" s="78"/>
      <c r="L135" s="78"/>
      <c r="M135" s="78"/>
      <c r="N135" s="78"/>
      <c r="O135" s="78"/>
      <c r="P135" s="78"/>
      <c r="Q135" s="78"/>
      <c r="R135" s="78"/>
      <c r="S135" s="78"/>
    </row>
    <row r="136" spans="1:19" ht="11.45" customHeight="1" x14ac:dyDescent="0.25">
      <c r="A136" s="78"/>
      <c r="B136" s="78"/>
      <c r="C136" s="78"/>
      <c r="D136" s="78"/>
      <c r="E136" s="78"/>
      <c r="F136" s="78"/>
      <c r="G136" s="78"/>
      <c r="H136" s="78"/>
      <c r="I136" s="78"/>
      <c r="J136" s="78"/>
      <c r="K136" s="78"/>
      <c r="L136" s="78"/>
      <c r="M136" s="78"/>
      <c r="N136" s="78"/>
      <c r="O136" s="78"/>
      <c r="P136" s="78"/>
      <c r="Q136" s="78"/>
      <c r="R136" s="78"/>
      <c r="S136" s="78"/>
    </row>
    <row r="137" spans="1:19" ht="11.45" customHeight="1" x14ac:dyDescent="0.25">
      <c r="A137" s="78"/>
      <c r="B137" s="78"/>
      <c r="C137" s="78"/>
      <c r="D137" s="78"/>
      <c r="E137" s="78"/>
      <c r="F137" s="78"/>
      <c r="G137" s="78"/>
      <c r="H137" s="78"/>
      <c r="I137" s="78"/>
      <c r="J137" s="78"/>
      <c r="K137" s="78"/>
      <c r="L137" s="78"/>
      <c r="M137" s="78"/>
      <c r="N137" s="78"/>
      <c r="O137" s="78"/>
      <c r="P137" s="78"/>
      <c r="Q137" s="78"/>
      <c r="R137" s="78"/>
      <c r="S137" s="78"/>
    </row>
    <row r="138" spans="1:19" ht="11.45" customHeight="1" x14ac:dyDescent="0.25">
      <c r="A138" s="78"/>
      <c r="B138" s="78"/>
      <c r="C138" s="78"/>
      <c r="D138" s="78"/>
      <c r="E138" s="78"/>
      <c r="F138" s="78"/>
      <c r="G138" s="78"/>
      <c r="H138" s="78"/>
      <c r="I138" s="78"/>
      <c r="J138" s="78"/>
      <c r="K138" s="78"/>
      <c r="L138" s="78"/>
      <c r="M138" s="78"/>
      <c r="N138" s="78"/>
      <c r="O138" s="78"/>
      <c r="P138" s="78"/>
      <c r="Q138" s="78"/>
      <c r="R138" s="78"/>
      <c r="S138" s="78"/>
    </row>
    <row r="139" spans="1:19" ht="11.45" customHeight="1" x14ac:dyDescent="0.25">
      <c r="A139" s="78"/>
      <c r="B139" s="78"/>
      <c r="C139" s="78"/>
      <c r="D139" s="78"/>
      <c r="E139" s="78"/>
      <c r="F139" s="78"/>
      <c r="G139" s="78"/>
      <c r="H139" s="78"/>
      <c r="I139" s="78"/>
      <c r="J139" s="78"/>
      <c r="K139" s="78"/>
      <c r="L139" s="78"/>
      <c r="M139" s="78"/>
      <c r="N139" s="78"/>
      <c r="O139" s="78"/>
      <c r="P139" s="78"/>
      <c r="Q139" s="78"/>
      <c r="R139" s="78"/>
      <c r="S139" s="78"/>
    </row>
    <row r="140" spans="1:19" ht="11.45" customHeight="1" x14ac:dyDescent="0.25">
      <c r="A140" s="78"/>
      <c r="B140" s="78"/>
      <c r="C140" s="78"/>
      <c r="D140" s="78"/>
      <c r="E140" s="78"/>
      <c r="F140" s="78"/>
      <c r="G140" s="78"/>
      <c r="H140" s="78"/>
      <c r="I140" s="78"/>
      <c r="J140" s="78"/>
      <c r="K140" s="78"/>
      <c r="L140" s="78"/>
      <c r="M140" s="78"/>
      <c r="N140" s="78"/>
      <c r="O140" s="78"/>
      <c r="P140" s="78"/>
      <c r="Q140" s="78"/>
      <c r="R140" s="78"/>
      <c r="S140" s="78"/>
    </row>
    <row r="141" spans="1:19" ht="11.45" customHeight="1" x14ac:dyDescent="0.25">
      <c r="A141" s="78"/>
      <c r="B141" s="78"/>
      <c r="C141" s="78"/>
      <c r="D141" s="78"/>
      <c r="E141" s="78"/>
      <c r="F141" s="78"/>
      <c r="G141" s="78"/>
      <c r="H141" s="78"/>
      <c r="I141" s="78"/>
      <c r="J141" s="78"/>
      <c r="K141" s="78"/>
      <c r="L141" s="78"/>
      <c r="M141" s="78"/>
      <c r="N141" s="78"/>
      <c r="O141" s="78"/>
      <c r="P141" s="78"/>
      <c r="Q141" s="78"/>
      <c r="R141" s="78"/>
      <c r="S141" s="78"/>
    </row>
    <row r="142" spans="1:19" ht="11.45" customHeight="1" x14ac:dyDescent="0.25">
      <c r="A142" s="78"/>
      <c r="B142" s="78"/>
      <c r="C142" s="78"/>
      <c r="D142" s="78"/>
      <c r="E142" s="78"/>
      <c r="F142" s="78"/>
      <c r="G142" s="78"/>
      <c r="H142" s="78"/>
      <c r="I142" s="78"/>
      <c r="J142" s="78"/>
      <c r="K142" s="78"/>
      <c r="L142" s="78"/>
      <c r="M142" s="78"/>
      <c r="N142" s="78"/>
      <c r="O142" s="78"/>
      <c r="P142" s="78"/>
      <c r="Q142" s="78"/>
      <c r="R142" s="78"/>
      <c r="S142" s="78"/>
    </row>
    <row r="143" spans="1:19" ht="11.45" customHeight="1" x14ac:dyDescent="0.25">
      <c r="A143" s="78"/>
      <c r="B143" s="78"/>
      <c r="C143" s="78"/>
      <c r="D143" s="78"/>
      <c r="E143" s="78"/>
      <c r="F143" s="78"/>
      <c r="G143" s="78"/>
      <c r="H143" s="78"/>
      <c r="I143" s="78"/>
      <c r="J143" s="78"/>
      <c r="K143" s="78"/>
      <c r="L143" s="78"/>
      <c r="M143" s="78"/>
      <c r="N143" s="78"/>
      <c r="O143" s="78"/>
      <c r="P143" s="78"/>
      <c r="Q143" s="78"/>
      <c r="R143" s="78"/>
      <c r="S143" s="78"/>
    </row>
    <row r="144" spans="1:19" ht="11.45" customHeight="1" x14ac:dyDescent="0.25">
      <c r="A144" s="78"/>
      <c r="B144" s="78"/>
      <c r="C144" s="78"/>
      <c r="D144" s="78"/>
      <c r="E144" s="78"/>
      <c r="F144" s="78"/>
      <c r="G144" s="78"/>
      <c r="H144" s="78"/>
      <c r="I144" s="78"/>
      <c r="J144" s="78"/>
      <c r="K144" s="78"/>
      <c r="L144" s="78"/>
      <c r="M144" s="78"/>
      <c r="N144" s="78"/>
      <c r="O144" s="78"/>
      <c r="P144" s="78"/>
      <c r="Q144" s="78"/>
      <c r="R144" s="78"/>
      <c r="S144" s="78"/>
    </row>
    <row r="145" spans="1:19" ht="11.45" customHeight="1" x14ac:dyDescent="0.25">
      <c r="A145" s="78"/>
      <c r="B145" s="78"/>
      <c r="C145" s="78"/>
      <c r="D145" s="78"/>
      <c r="E145" s="78"/>
      <c r="F145" s="78"/>
      <c r="G145" s="78"/>
      <c r="H145" s="78"/>
      <c r="I145" s="78"/>
      <c r="J145" s="78"/>
      <c r="K145" s="78"/>
      <c r="L145" s="78"/>
      <c r="M145" s="78"/>
      <c r="N145" s="78"/>
      <c r="O145" s="78"/>
      <c r="P145" s="78"/>
      <c r="Q145" s="78"/>
      <c r="R145" s="78"/>
      <c r="S145" s="78"/>
    </row>
    <row r="146" spans="1:19" ht="11.45" customHeight="1" x14ac:dyDescent="0.25">
      <c r="A146" s="78"/>
      <c r="B146" s="78"/>
      <c r="C146" s="78"/>
      <c r="D146" s="78"/>
      <c r="E146" s="78"/>
      <c r="F146" s="78"/>
      <c r="G146" s="78"/>
      <c r="H146" s="78"/>
      <c r="I146" s="78"/>
      <c r="J146" s="78"/>
      <c r="K146" s="78"/>
      <c r="L146" s="78"/>
      <c r="M146" s="78"/>
      <c r="N146" s="78"/>
      <c r="O146" s="78"/>
      <c r="P146" s="78"/>
      <c r="Q146" s="78"/>
      <c r="R146" s="78"/>
      <c r="S146" s="78"/>
    </row>
    <row r="147" spans="1:19" ht="11.45" customHeight="1" x14ac:dyDescent="0.25">
      <c r="A147" s="78"/>
      <c r="B147" s="78"/>
      <c r="C147" s="78"/>
      <c r="D147" s="78"/>
      <c r="E147" s="78"/>
      <c r="F147" s="78"/>
      <c r="G147" s="78"/>
      <c r="H147" s="78"/>
      <c r="I147" s="78"/>
      <c r="J147" s="78"/>
      <c r="K147" s="78"/>
      <c r="L147" s="78"/>
      <c r="M147" s="78"/>
      <c r="N147" s="78"/>
      <c r="O147" s="78"/>
      <c r="P147" s="78"/>
      <c r="Q147" s="78"/>
      <c r="R147" s="78"/>
      <c r="S147" s="78"/>
    </row>
    <row r="148" spans="1:19" ht="11.45" customHeight="1" x14ac:dyDescent="0.25">
      <c r="A148" s="78"/>
      <c r="B148" s="78"/>
      <c r="C148" s="78"/>
      <c r="D148" s="78"/>
      <c r="E148" s="78"/>
      <c r="F148" s="78"/>
      <c r="G148" s="78"/>
      <c r="H148" s="78"/>
      <c r="I148" s="78"/>
      <c r="J148" s="78"/>
      <c r="K148" s="78"/>
      <c r="L148" s="78"/>
      <c r="M148" s="78"/>
      <c r="N148" s="78"/>
      <c r="O148" s="78"/>
      <c r="P148" s="78"/>
      <c r="Q148" s="78"/>
      <c r="R148" s="78"/>
      <c r="S148" s="78"/>
    </row>
    <row r="149" spans="1:19" ht="11.45" customHeight="1" x14ac:dyDescent="0.25">
      <c r="A149" s="78"/>
      <c r="B149" s="78"/>
      <c r="C149" s="78"/>
      <c r="D149" s="78"/>
      <c r="E149" s="78"/>
      <c r="F149" s="78"/>
      <c r="G149" s="78"/>
      <c r="H149" s="78"/>
      <c r="I149" s="78"/>
      <c r="J149" s="78"/>
      <c r="K149" s="78"/>
      <c r="L149" s="78"/>
      <c r="M149" s="78"/>
      <c r="N149" s="78"/>
      <c r="O149" s="78"/>
      <c r="P149" s="78"/>
      <c r="Q149" s="78"/>
      <c r="R149" s="78"/>
      <c r="S149" s="78"/>
    </row>
    <row r="150" spans="1:19" ht="11.45" customHeight="1" x14ac:dyDescent="0.25">
      <c r="A150" s="78"/>
      <c r="B150" s="78"/>
      <c r="C150" s="78"/>
      <c r="D150" s="78"/>
      <c r="E150" s="78"/>
      <c r="F150" s="78"/>
      <c r="G150" s="78"/>
      <c r="H150" s="78"/>
      <c r="I150" s="78"/>
      <c r="J150" s="78"/>
      <c r="K150" s="78"/>
      <c r="L150" s="78"/>
      <c r="M150" s="78"/>
      <c r="N150" s="78"/>
      <c r="O150" s="78"/>
      <c r="P150" s="78"/>
      <c r="Q150" s="78"/>
      <c r="R150" s="78"/>
      <c r="S150" s="78"/>
    </row>
    <row r="151" spans="1:19" ht="11.45" customHeight="1" x14ac:dyDescent="0.25">
      <c r="A151" s="78"/>
      <c r="B151" s="78"/>
      <c r="C151" s="78"/>
      <c r="D151" s="78"/>
      <c r="E151" s="78"/>
      <c r="F151" s="78"/>
      <c r="G151" s="78"/>
      <c r="H151" s="78"/>
      <c r="I151" s="78"/>
      <c r="J151" s="78"/>
      <c r="K151" s="78"/>
      <c r="L151" s="78"/>
      <c r="M151" s="78"/>
      <c r="N151" s="78"/>
      <c r="O151" s="78"/>
      <c r="P151" s="78"/>
      <c r="Q151" s="78"/>
      <c r="R151" s="78"/>
      <c r="S151" s="78"/>
    </row>
    <row r="152" spans="1:19" ht="11.45" customHeight="1" x14ac:dyDescent="0.25">
      <c r="A152" s="78"/>
      <c r="B152" s="78"/>
      <c r="C152" s="78"/>
      <c r="D152" s="78"/>
      <c r="E152" s="78"/>
      <c r="F152" s="78"/>
      <c r="G152" s="78"/>
      <c r="H152" s="78"/>
      <c r="I152" s="78"/>
      <c r="J152" s="78"/>
      <c r="K152" s="78"/>
      <c r="L152" s="78"/>
      <c r="M152" s="78"/>
      <c r="N152" s="78"/>
      <c r="O152" s="78"/>
      <c r="P152" s="78"/>
      <c r="Q152" s="78"/>
      <c r="R152" s="78"/>
      <c r="S152" s="78"/>
    </row>
    <row r="153" spans="1:19" ht="11.45" customHeight="1" x14ac:dyDescent="0.25">
      <c r="A153" s="78"/>
      <c r="B153" s="78"/>
      <c r="C153" s="78"/>
      <c r="D153" s="78"/>
      <c r="E153" s="78"/>
      <c r="F153" s="78"/>
      <c r="G153" s="78"/>
      <c r="H153" s="78"/>
      <c r="I153" s="78"/>
      <c r="J153" s="78"/>
      <c r="K153" s="78"/>
      <c r="L153" s="78"/>
      <c r="M153" s="78"/>
      <c r="N153" s="78"/>
      <c r="O153" s="78"/>
      <c r="P153" s="78"/>
      <c r="Q153" s="78"/>
      <c r="R153" s="78"/>
      <c r="S153" s="78"/>
    </row>
    <row r="154" spans="1:19" ht="11.45" customHeight="1" x14ac:dyDescent="0.25">
      <c r="A154" s="78"/>
      <c r="B154" s="78"/>
      <c r="C154" s="78"/>
      <c r="D154" s="78"/>
      <c r="E154" s="78"/>
      <c r="F154" s="78"/>
      <c r="G154" s="78"/>
      <c r="H154" s="78"/>
      <c r="I154" s="78"/>
      <c r="J154" s="78"/>
      <c r="K154" s="78"/>
      <c r="L154" s="78"/>
      <c r="M154" s="78"/>
      <c r="N154" s="78"/>
      <c r="O154" s="78"/>
      <c r="P154" s="78"/>
      <c r="Q154" s="78"/>
      <c r="R154" s="78"/>
      <c r="S154" s="78"/>
    </row>
    <row r="155" spans="1:19" ht="11.45" customHeight="1" x14ac:dyDescent="0.25">
      <c r="A155" s="78"/>
      <c r="B155" s="78"/>
      <c r="C155" s="78"/>
      <c r="D155" s="78"/>
      <c r="E155" s="78"/>
      <c r="F155" s="78"/>
      <c r="G155" s="78"/>
      <c r="H155" s="78"/>
      <c r="I155" s="78"/>
      <c r="J155" s="78"/>
      <c r="K155" s="78"/>
      <c r="L155" s="78"/>
      <c r="M155" s="78"/>
      <c r="N155" s="78"/>
      <c r="O155" s="78"/>
      <c r="P155" s="78"/>
      <c r="Q155" s="78"/>
      <c r="R155" s="78"/>
      <c r="S155" s="78"/>
    </row>
    <row r="156" spans="1:19" ht="11.45" customHeight="1" x14ac:dyDescent="0.25">
      <c r="A156" s="78"/>
      <c r="B156" s="78"/>
      <c r="C156" s="78"/>
      <c r="D156" s="78"/>
      <c r="E156" s="78"/>
      <c r="F156" s="78"/>
      <c r="G156" s="78"/>
      <c r="H156" s="78"/>
      <c r="I156" s="78"/>
      <c r="J156" s="78"/>
      <c r="K156" s="78"/>
      <c r="L156" s="78"/>
      <c r="M156" s="78"/>
      <c r="N156" s="78"/>
      <c r="O156" s="78"/>
      <c r="P156" s="78"/>
      <c r="Q156" s="78"/>
      <c r="R156" s="78"/>
      <c r="S156" s="78"/>
    </row>
    <row r="157" spans="1:19" ht="11.45" customHeight="1" x14ac:dyDescent="0.25">
      <c r="A157" s="78"/>
      <c r="B157" s="78"/>
      <c r="C157" s="78"/>
      <c r="D157" s="78"/>
      <c r="E157" s="78"/>
      <c r="F157" s="78"/>
      <c r="G157" s="78"/>
      <c r="H157" s="78"/>
      <c r="I157" s="78"/>
      <c r="J157" s="78"/>
      <c r="K157" s="78"/>
      <c r="L157" s="78"/>
      <c r="M157" s="78"/>
      <c r="N157" s="78"/>
      <c r="O157" s="78"/>
      <c r="P157" s="78"/>
      <c r="Q157" s="78"/>
      <c r="R157" s="78"/>
      <c r="S157" s="78"/>
    </row>
    <row r="158" spans="1:19" ht="11.45" customHeight="1" x14ac:dyDescent="0.25">
      <c r="A158" s="78"/>
      <c r="B158" s="78"/>
      <c r="C158" s="78"/>
      <c r="D158" s="78"/>
      <c r="E158" s="78"/>
      <c r="F158" s="78"/>
      <c r="G158" s="78"/>
      <c r="H158" s="78"/>
      <c r="I158" s="78"/>
      <c r="J158" s="78"/>
      <c r="K158" s="78"/>
      <c r="L158" s="78"/>
      <c r="M158" s="78"/>
      <c r="N158" s="78"/>
      <c r="O158" s="78"/>
      <c r="P158" s="78"/>
      <c r="Q158" s="78"/>
      <c r="R158" s="78"/>
      <c r="S158" s="78"/>
    </row>
    <row r="159" spans="1:19" ht="11.45" customHeight="1" x14ac:dyDescent="0.25">
      <c r="A159" s="78"/>
      <c r="B159" s="78"/>
      <c r="C159" s="78"/>
      <c r="D159" s="78"/>
      <c r="E159" s="78"/>
      <c r="F159" s="78"/>
      <c r="G159" s="78"/>
      <c r="H159" s="78"/>
      <c r="I159" s="78"/>
      <c r="J159" s="78"/>
      <c r="K159" s="78"/>
      <c r="L159" s="78"/>
      <c r="M159" s="78"/>
      <c r="N159" s="78"/>
      <c r="O159" s="78"/>
      <c r="P159" s="78"/>
      <c r="Q159" s="78"/>
      <c r="R159" s="78"/>
      <c r="S159" s="78"/>
    </row>
    <row r="160" spans="1:19" ht="11.45" customHeight="1" x14ac:dyDescent="0.25">
      <c r="A160" s="78"/>
      <c r="B160" s="78"/>
      <c r="C160" s="78"/>
      <c r="D160" s="78"/>
      <c r="E160" s="78"/>
      <c r="F160" s="78"/>
      <c r="G160" s="78"/>
      <c r="H160" s="78"/>
      <c r="I160" s="78"/>
      <c r="J160" s="78"/>
      <c r="K160" s="78"/>
      <c r="L160" s="78"/>
      <c r="M160" s="78"/>
      <c r="N160" s="78"/>
      <c r="O160" s="78"/>
      <c r="P160" s="78"/>
      <c r="Q160" s="78"/>
      <c r="R160" s="78"/>
      <c r="S160" s="78"/>
    </row>
    <row r="161" spans="1:19" ht="11.45" customHeight="1" x14ac:dyDescent="0.25">
      <c r="A161" s="78"/>
      <c r="B161" s="78"/>
      <c r="C161" s="78"/>
      <c r="D161" s="78"/>
      <c r="E161" s="78"/>
      <c r="F161" s="78"/>
      <c r="G161" s="78"/>
      <c r="H161" s="78"/>
      <c r="I161" s="78"/>
      <c r="J161" s="78"/>
      <c r="K161" s="78"/>
      <c r="L161" s="78"/>
      <c r="M161" s="78"/>
      <c r="N161" s="78"/>
      <c r="O161" s="78"/>
      <c r="P161" s="78"/>
      <c r="Q161" s="78"/>
      <c r="R161" s="78"/>
      <c r="S161" s="78"/>
    </row>
    <row r="162" spans="1:19" ht="11.45" customHeight="1" x14ac:dyDescent="0.25">
      <c r="A162" s="78"/>
      <c r="B162" s="78"/>
      <c r="C162" s="78"/>
      <c r="D162" s="78"/>
      <c r="E162" s="78"/>
      <c r="F162" s="78"/>
      <c r="G162" s="78"/>
      <c r="H162" s="78"/>
      <c r="I162" s="78"/>
      <c r="J162" s="78"/>
      <c r="K162" s="78"/>
      <c r="L162" s="78"/>
      <c r="M162" s="78"/>
      <c r="N162" s="78"/>
      <c r="O162" s="78"/>
      <c r="P162" s="78"/>
      <c r="Q162" s="78"/>
      <c r="R162" s="78"/>
      <c r="S162" s="78"/>
    </row>
    <row r="163" spans="1:19" ht="11.45" customHeight="1" x14ac:dyDescent="0.25">
      <c r="A163" s="78"/>
      <c r="B163" s="78"/>
      <c r="C163" s="78"/>
      <c r="D163" s="78"/>
      <c r="E163" s="78"/>
      <c r="F163" s="78"/>
      <c r="G163" s="78"/>
      <c r="H163" s="78"/>
      <c r="I163" s="78"/>
      <c r="J163" s="78"/>
      <c r="K163" s="78"/>
      <c r="L163" s="78"/>
      <c r="M163" s="78"/>
      <c r="N163" s="78"/>
      <c r="O163" s="78"/>
      <c r="P163" s="78"/>
      <c r="Q163" s="78"/>
      <c r="R163" s="78"/>
      <c r="S163" s="78"/>
    </row>
    <row r="164" spans="1:19" ht="11.45" customHeight="1" x14ac:dyDescent="0.25">
      <c r="A164" s="78"/>
      <c r="B164" s="78"/>
      <c r="C164" s="78"/>
      <c r="D164" s="78"/>
      <c r="E164" s="78"/>
      <c r="F164" s="78"/>
      <c r="G164" s="78"/>
      <c r="H164" s="78"/>
      <c r="I164" s="78"/>
      <c r="J164" s="78"/>
      <c r="K164" s="78"/>
      <c r="L164" s="78"/>
      <c r="M164" s="78"/>
      <c r="N164" s="78"/>
      <c r="O164" s="78"/>
      <c r="P164" s="78"/>
      <c r="Q164" s="78"/>
      <c r="R164" s="78"/>
      <c r="S164" s="78"/>
    </row>
    <row r="165" spans="1:19" ht="11.45" customHeight="1" x14ac:dyDescent="0.25">
      <c r="A165" s="78"/>
      <c r="B165" s="78"/>
      <c r="C165" s="78"/>
      <c r="D165" s="78"/>
      <c r="E165" s="78"/>
      <c r="F165" s="78"/>
      <c r="G165" s="78"/>
      <c r="H165" s="78"/>
      <c r="I165" s="78"/>
      <c r="J165" s="78"/>
      <c r="K165" s="78"/>
      <c r="L165" s="78"/>
      <c r="M165" s="78"/>
      <c r="N165" s="78"/>
      <c r="O165" s="78"/>
      <c r="P165" s="78"/>
      <c r="Q165" s="78"/>
      <c r="R165" s="78"/>
      <c r="S165" s="78"/>
    </row>
    <row r="166" spans="1:19" ht="11.45" customHeight="1" x14ac:dyDescent="0.25">
      <c r="A166" s="78"/>
      <c r="B166" s="78"/>
      <c r="C166" s="78"/>
      <c r="D166" s="78"/>
      <c r="E166" s="78"/>
      <c r="F166" s="78"/>
      <c r="G166" s="78"/>
      <c r="H166" s="78"/>
      <c r="I166" s="78"/>
      <c r="J166" s="78"/>
      <c r="K166" s="78"/>
      <c r="L166" s="78"/>
      <c r="M166" s="78"/>
      <c r="N166" s="78"/>
      <c r="O166" s="78"/>
      <c r="P166" s="78"/>
      <c r="Q166" s="78"/>
      <c r="R166" s="78"/>
      <c r="S166" s="78"/>
    </row>
    <row r="167" spans="1:19" ht="11.45" customHeight="1" x14ac:dyDescent="0.25">
      <c r="A167" s="78"/>
      <c r="B167" s="78"/>
      <c r="C167" s="78"/>
      <c r="D167" s="78"/>
      <c r="E167" s="78"/>
      <c r="F167" s="78"/>
      <c r="G167" s="78"/>
      <c r="H167" s="78"/>
      <c r="I167" s="78"/>
      <c r="J167" s="78"/>
      <c r="K167" s="78"/>
      <c r="L167" s="78"/>
      <c r="M167" s="78"/>
      <c r="N167" s="78"/>
      <c r="O167" s="78"/>
      <c r="P167" s="78"/>
      <c r="Q167" s="78"/>
      <c r="R167" s="78"/>
      <c r="S167" s="78"/>
    </row>
    <row r="168" spans="1:19" ht="11.45" customHeight="1" x14ac:dyDescent="0.25">
      <c r="A168" s="78"/>
      <c r="B168" s="78"/>
      <c r="C168" s="78"/>
      <c r="D168" s="78"/>
      <c r="E168" s="78"/>
      <c r="F168" s="78"/>
      <c r="G168" s="78"/>
      <c r="H168" s="78"/>
      <c r="I168" s="78"/>
      <c r="J168" s="78"/>
      <c r="K168" s="78"/>
      <c r="L168" s="78"/>
      <c r="M168" s="78"/>
      <c r="N168" s="78"/>
      <c r="O168" s="78"/>
      <c r="P168" s="78"/>
      <c r="Q168" s="78"/>
      <c r="R168" s="78"/>
      <c r="S168" s="78"/>
    </row>
    <row r="169" spans="1:19" ht="11.45" customHeight="1" x14ac:dyDescent="0.25">
      <c r="A169" s="78"/>
      <c r="B169" s="78"/>
      <c r="C169" s="78"/>
      <c r="D169" s="78"/>
      <c r="E169" s="78"/>
      <c r="F169" s="78"/>
      <c r="G169" s="78"/>
      <c r="H169" s="78"/>
      <c r="I169" s="78"/>
      <c r="J169" s="78"/>
      <c r="K169" s="78"/>
      <c r="L169" s="78"/>
      <c r="M169" s="78"/>
      <c r="N169" s="78"/>
      <c r="O169" s="78"/>
      <c r="P169" s="78"/>
      <c r="Q169" s="78"/>
      <c r="R169" s="78"/>
      <c r="S169" s="78"/>
    </row>
    <row r="170" spans="1:19" ht="11.45" customHeight="1" x14ac:dyDescent="0.25">
      <c r="A170" s="78"/>
      <c r="B170" s="78"/>
      <c r="C170" s="78"/>
      <c r="D170" s="78"/>
      <c r="E170" s="78"/>
      <c r="F170" s="78"/>
      <c r="G170" s="78"/>
      <c r="H170" s="78"/>
      <c r="I170" s="78"/>
      <c r="J170" s="78"/>
      <c r="K170" s="78"/>
      <c r="L170" s="78"/>
      <c r="M170" s="78"/>
      <c r="N170" s="78"/>
      <c r="O170" s="78"/>
      <c r="P170" s="78"/>
      <c r="Q170" s="78"/>
      <c r="R170" s="78"/>
      <c r="S170" s="78"/>
    </row>
    <row r="171" spans="1:19" ht="11.45" customHeight="1" x14ac:dyDescent="0.25">
      <c r="A171" s="78"/>
      <c r="B171" s="78"/>
      <c r="C171" s="78"/>
      <c r="D171" s="78"/>
      <c r="E171" s="78"/>
      <c r="F171" s="78"/>
      <c r="G171" s="78"/>
      <c r="H171" s="78"/>
      <c r="I171" s="78"/>
      <c r="J171" s="78"/>
      <c r="K171" s="78"/>
      <c r="L171" s="78"/>
      <c r="M171" s="78"/>
      <c r="N171" s="78"/>
      <c r="O171" s="78"/>
      <c r="P171" s="78"/>
      <c r="Q171" s="78"/>
      <c r="R171" s="78"/>
      <c r="S171" s="78"/>
    </row>
    <row r="172" spans="1:19" ht="11.45" customHeight="1" x14ac:dyDescent="0.25">
      <c r="A172" s="78"/>
      <c r="B172" s="78"/>
      <c r="C172" s="78"/>
      <c r="D172" s="78"/>
      <c r="E172" s="78"/>
      <c r="F172" s="78"/>
      <c r="G172" s="78"/>
      <c r="H172" s="78"/>
      <c r="I172" s="78"/>
      <c r="J172" s="78"/>
      <c r="K172" s="78"/>
      <c r="L172" s="78"/>
      <c r="M172" s="78"/>
      <c r="N172" s="78"/>
      <c r="O172" s="78"/>
      <c r="P172" s="78"/>
      <c r="Q172" s="78"/>
      <c r="R172" s="78"/>
      <c r="S172" s="78"/>
    </row>
    <row r="173" spans="1:19" ht="11.45" customHeight="1" x14ac:dyDescent="0.25">
      <c r="A173" s="78"/>
      <c r="B173" s="78"/>
      <c r="C173" s="78"/>
      <c r="D173" s="78"/>
      <c r="E173" s="78"/>
      <c r="F173" s="78"/>
      <c r="G173" s="78"/>
      <c r="H173" s="78"/>
      <c r="I173" s="78"/>
      <c r="J173" s="78"/>
      <c r="K173" s="78"/>
      <c r="L173" s="78"/>
      <c r="M173" s="78"/>
      <c r="N173" s="78"/>
      <c r="O173" s="78"/>
      <c r="P173" s="78"/>
      <c r="Q173" s="78"/>
      <c r="R173" s="78"/>
      <c r="S173" s="78"/>
    </row>
    <row r="174" spans="1:19" ht="11.45" customHeight="1" x14ac:dyDescent="0.25">
      <c r="A174" s="78"/>
      <c r="B174" s="78"/>
      <c r="C174" s="78"/>
      <c r="D174" s="78"/>
      <c r="E174" s="78"/>
      <c r="F174" s="78"/>
      <c r="G174" s="78"/>
      <c r="H174" s="78"/>
      <c r="I174" s="78"/>
      <c r="J174" s="78"/>
      <c r="K174" s="78"/>
      <c r="L174" s="78"/>
      <c r="M174" s="78"/>
      <c r="N174" s="78"/>
      <c r="O174" s="78"/>
      <c r="P174" s="78"/>
      <c r="Q174" s="78"/>
      <c r="R174" s="78"/>
      <c r="S174" s="78"/>
    </row>
    <row r="175" spans="1:19" ht="11.45" customHeight="1" x14ac:dyDescent="0.25">
      <c r="A175" s="78"/>
      <c r="B175" s="78"/>
      <c r="C175" s="78"/>
      <c r="D175" s="78"/>
      <c r="E175" s="78"/>
      <c r="F175" s="78"/>
      <c r="G175" s="78"/>
      <c r="H175" s="78"/>
      <c r="I175" s="78"/>
      <c r="J175" s="78"/>
      <c r="K175" s="78"/>
      <c r="L175" s="78"/>
      <c r="M175" s="78"/>
      <c r="N175" s="78"/>
      <c r="O175" s="78"/>
      <c r="P175" s="78"/>
      <c r="Q175" s="78"/>
      <c r="R175" s="78"/>
      <c r="S175" s="78"/>
    </row>
    <row r="176" spans="1:19" ht="11.45" customHeight="1" x14ac:dyDescent="0.25">
      <c r="A176" s="78"/>
      <c r="B176" s="78"/>
      <c r="C176" s="78"/>
      <c r="D176" s="78"/>
      <c r="E176" s="78"/>
      <c r="F176" s="78"/>
      <c r="G176" s="78"/>
      <c r="H176" s="78"/>
      <c r="I176" s="78"/>
      <c r="J176" s="78"/>
      <c r="K176" s="78"/>
      <c r="L176" s="78"/>
      <c r="M176" s="78"/>
      <c r="N176" s="78"/>
      <c r="O176" s="78"/>
      <c r="P176" s="78"/>
      <c r="Q176" s="78"/>
      <c r="R176" s="78"/>
      <c r="S176" s="78"/>
    </row>
    <row r="177" spans="1:19" ht="11.45" customHeight="1" x14ac:dyDescent="0.25">
      <c r="A177" s="78"/>
      <c r="B177" s="78"/>
      <c r="C177" s="78"/>
      <c r="D177" s="78"/>
      <c r="E177" s="78"/>
      <c r="F177" s="78"/>
      <c r="G177" s="78"/>
      <c r="H177" s="78"/>
      <c r="I177" s="78"/>
      <c r="J177" s="78"/>
      <c r="K177" s="78"/>
      <c r="L177" s="78"/>
      <c r="M177" s="78"/>
      <c r="N177" s="78"/>
      <c r="O177" s="78"/>
      <c r="P177" s="78"/>
      <c r="Q177" s="78"/>
      <c r="R177" s="78"/>
      <c r="S177" s="78"/>
    </row>
    <row r="178" spans="1:19" ht="11.45" customHeight="1" x14ac:dyDescent="0.25">
      <c r="A178" s="78"/>
      <c r="B178" s="78"/>
      <c r="C178" s="78"/>
      <c r="D178" s="78"/>
      <c r="E178" s="78"/>
      <c r="F178" s="78"/>
      <c r="G178" s="78"/>
      <c r="H178" s="78"/>
      <c r="I178" s="78"/>
      <c r="J178" s="78"/>
      <c r="K178" s="78"/>
      <c r="L178" s="78"/>
      <c r="M178" s="78"/>
      <c r="N178" s="78"/>
      <c r="O178" s="78"/>
      <c r="P178" s="78"/>
      <c r="Q178" s="78"/>
      <c r="R178" s="78"/>
      <c r="S178" s="78"/>
    </row>
    <row r="179" spans="1:19" ht="11.45" customHeight="1" x14ac:dyDescent="0.25">
      <c r="A179" s="78"/>
      <c r="B179" s="78"/>
      <c r="C179" s="78"/>
      <c r="D179" s="78"/>
      <c r="E179" s="78"/>
      <c r="F179" s="78"/>
      <c r="G179" s="78"/>
      <c r="H179" s="78"/>
      <c r="I179" s="78"/>
      <c r="J179" s="78"/>
      <c r="K179" s="78"/>
      <c r="L179" s="78"/>
      <c r="M179" s="78"/>
      <c r="N179" s="78"/>
      <c r="O179" s="78"/>
      <c r="P179" s="78"/>
      <c r="Q179" s="78"/>
      <c r="R179" s="78"/>
      <c r="S179" s="78"/>
    </row>
    <row r="180" spans="1:19" ht="11.45" customHeight="1" x14ac:dyDescent="0.25">
      <c r="A180" s="78"/>
      <c r="B180" s="78"/>
      <c r="C180" s="78"/>
      <c r="D180" s="78"/>
      <c r="E180" s="78"/>
      <c r="F180" s="78"/>
      <c r="G180" s="78"/>
      <c r="H180" s="78"/>
      <c r="I180" s="78"/>
      <c r="J180" s="78"/>
      <c r="K180" s="78"/>
      <c r="L180" s="78"/>
      <c r="M180" s="78"/>
      <c r="N180" s="78"/>
      <c r="O180" s="78"/>
      <c r="P180" s="78"/>
      <c r="Q180" s="78"/>
      <c r="R180" s="78"/>
      <c r="S180" s="78"/>
    </row>
    <row r="181" spans="1:19" ht="11.45" customHeight="1" x14ac:dyDescent="0.25">
      <c r="A181" s="78"/>
      <c r="B181" s="78"/>
      <c r="C181" s="78"/>
      <c r="D181" s="78"/>
      <c r="E181" s="78"/>
      <c r="F181" s="78"/>
      <c r="G181" s="78"/>
      <c r="H181" s="78"/>
      <c r="I181" s="78"/>
      <c r="J181" s="78"/>
      <c r="K181" s="78"/>
      <c r="L181" s="78"/>
      <c r="M181" s="78"/>
      <c r="N181" s="78"/>
      <c r="O181" s="78"/>
      <c r="P181" s="78"/>
      <c r="Q181" s="78"/>
      <c r="R181" s="78"/>
      <c r="S181" s="78"/>
    </row>
    <row r="182" spans="1:19" ht="11.45" customHeight="1" x14ac:dyDescent="0.25">
      <c r="A182" s="78"/>
      <c r="B182" s="78"/>
      <c r="C182" s="78"/>
      <c r="D182" s="78"/>
      <c r="E182" s="78"/>
      <c r="F182" s="78"/>
      <c r="G182" s="78"/>
      <c r="H182" s="78"/>
      <c r="I182" s="78"/>
      <c r="J182" s="78"/>
      <c r="K182" s="78"/>
      <c r="L182" s="78"/>
      <c r="M182" s="78"/>
      <c r="N182" s="78"/>
      <c r="O182" s="78"/>
      <c r="P182" s="78"/>
      <c r="Q182" s="78"/>
      <c r="R182" s="78"/>
      <c r="S182" s="78"/>
    </row>
    <row r="183" spans="1:19" ht="11.45" customHeight="1" x14ac:dyDescent="0.25">
      <c r="A183" s="78"/>
      <c r="B183" s="78"/>
      <c r="C183" s="78"/>
      <c r="D183" s="78"/>
      <c r="E183" s="78"/>
      <c r="F183" s="78"/>
      <c r="G183" s="78"/>
      <c r="H183" s="78"/>
      <c r="I183" s="78"/>
      <c r="J183" s="78"/>
      <c r="K183" s="78"/>
      <c r="L183" s="78"/>
      <c r="M183" s="78"/>
      <c r="N183" s="78"/>
      <c r="O183" s="78"/>
      <c r="P183" s="78"/>
      <c r="Q183" s="78"/>
      <c r="R183" s="78"/>
      <c r="S183" s="78"/>
    </row>
    <row r="184" spans="1:19" ht="11.45" customHeight="1" x14ac:dyDescent="0.25">
      <c r="A184" s="78"/>
      <c r="B184" s="78"/>
      <c r="C184" s="78"/>
      <c r="D184" s="78"/>
      <c r="E184" s="78"/>
      <c r="F184" s="78"/>
      <c r="G184" s="78"/>
      <c r="H184" s="78"/>
      <c r="I184" s="78"/>
      <c r="J184" s="78"/>
      <c r="K184" s="78"/>
      <c r="L184" s="78"/>
      <c r="M184" s="78"/>
      <c r="N184" s="78"/>
      <c r="O184" s="78"/>
      <c r="P184" s="78"/>
      <c r="Q184" s="78"/>
      <c r="R184" s="78"/>
      <c r="S184" s="78"/>
    </row>
    <row r="185" spans="1:19" ht="11.45" customHeight="1" x14ac:dyDescent="0.25">
      <c r="A185" s="78"/>
      <c r="B185" s="78"/>
      <c r="C185" s="78"/>
      <c r="D185" s="78"/>
      <c r="E185" s="78"/>
      <c r="F185" s="78"/>
      <c r="G185" s="78"/>
      <c r="H185" s="78"/>
      <c r="I185" s="78"/>
      <c r="J185" s="78"/>
      <c r="K185" s="78"/>
      <c r="L185" s="78"/>
      <c r="M185" s="78"/>
      <c r="N185" s="78"/>
      <c r="O185" s="78"/>
      <c r="P185" s="78"/>
      <c r="Q185" s="78"/>
      <c r="R185" s="78"/>
      <c r="S185" s="78"/>
    </row>
    <row r="186" spans="1:19" ht="11.45" customHeight="1" x14ac:dyDescent="0.25">
      <c r="A186" s="78"/>
      <c r="B186" s="78"/>
      <c r="C186" s="78"/>
      <c r="D186" s="78"/>
      <c r="E186" s="78"/>
      <c r="F186" s="78"/>
      <c r="G186" s="78"/>
      <c r="H186" s="78"/>
      <c r="I186" s="78"/>
      <c r="J186" s="78"/>
      <c r="K186" s="78"/>
      <c r="L186" s="78"/>
      <c r="M186" s="78"/>
      <c r="N186" s="78"/>
      <c r="O186" s="78"/>
      <c r="P186" s="78"/>
      <c r="Q186" s="78"/>
      <c r="R186" s="78"/>
      <c r="S186" s="78"/>
    </row>
    <row r="187" spans="1:19" ht="11.45" customHeight="1" x14ac:dyDescent="0.25">
      <c r="A187" s="78"/>
      <c r="B187" s="78"/>
      <c r="C187" s="78"/>
      <c r="D187" s="78"/>
      <c r="E187" s="78"/>
      <c r="F187" s="78"/>
      <c r="G187" s="78"/>
      <c r="H187" s="78"/>
      <c r="I187" s="78"/>
      <c r="J187" s="78"/>
      <c r="K187" s="78"/>
      <c r="L187" s="78"/>
      <c r="M187" s="78"/>
      <c r="N187" s="78"/>
      <c r="O187" s="78"/>
      <c r="P187" s="78"/>
      <c r="Q187" s="78"/>
      <c r="R187" s="78"/>
      <c r="S187" s="78"/>
    </row>
    <row r="188" spans="1:19" ht="11.45" customHeight="1" x14ac:dyDescent="0.25">
      <c r="A188" s="78"/>
      <c r="B188" s="78"/>
      <c r="C188" s="78"/>
      <c r="D188" s="78"/>
      <c r="E188" s="78"/>
      <c r="F188" s="78"/>
      <c r="G188" s="78"/>
      <c r="H188" s="78"/>
      <c r="I188" s="78"/>
      <c r="J188" s="78"/>
      <c r="K188" s="78"/>
      <c r="L188" s="78"/>
      <c r="M188" s="78"/>
      <c r="N188" s="78"/>
      <c r="O188" s="78"/>
      <c r="P188" s="78"/>
      <c r="Q188" s="78"/>
      <c r="R188" s="78"/>
      <c r="S188" s="78"/>
    </row>
    <row r="189" spans="1:19" ht="11.45" customHeight="1" x14ac:dyDescent="0.25">
      <c r="A189" s="78"/>
      <c r="B189" s="78"/>
      <c r="C189" s="78"/>
      <c r="D189" s="78"/>
      <c r="E189" s="78"/>
      <c r="F189" s="78"/>
      <c r="G189" s="78"/>
      <c r="H189" s="78"/>
      <c r="I189" s="78"/>
      <c r="J189" s="78"/>
      <c r="K189" s="78"/>
      <c r="L189" s="78"/>
      <c r="M189" s="78"/>
      <c r="N189" s="78"/>
      <c r="O189" s="78"/>
      <c r="P189" s="78"/>
      <c r="Q189" s="78"/>
      <c r="R189" s="78"/>
      <c r="S189" s="78"/>
    </row>
    <row r="190" spans="1:19" ht="11.45" customHeight="1" x14ac:dyDescent="0.25">
      <c r="A190" s="78"/>
      <c r="B190" s="78"/>
      <c r="C190" s="78"/>
      <c r="D190" s="78"/>
      <c r="E190" s="78"/>
      <c r="F190" s="78"/>
      <c r="G190" s="78"/>
      <c r="H190" s="78"/>
      <c r="I190" s="78"/>
      <c r="J190" s="78"/>
      <c r="K190" s="78"/>
      <c r="L190" s="78"/>
      <c r="M190" s="78"/>
      <c r="N190" s="78"/>
      <c r="O190" s="78"/>
      <c r="P190" s="78"/>
      <c r="Q190" s="78"/>
      <c r="R190" s="78"/>
      <c r="S190" s="78"/>
    </row>
    <row r="191" spans="1:19" ht="11.45" customHeight="1" x14ac:dyDescent="0.25">
      <c r="A191" s="78"/>
      <c r="B191" s="78"/>
      <c r="C191" s="78"/>
      <c r="D191" s="78"/>
      <c r="E191" s="78"/>
      <c r="F191" s="78"/>
      <c r="G191" s="78"/>
      <c r="H191" s="78"/>
      <c r="I191" s="78"/>
      <c r="J191" s="78"/>
      <c r="K191" s="78"/>
      <c r="L191" s="78"/>
      <c r="M191" s="78"/>
      <c r="N191" s="78"/>
      <c r="O191" s="78"/>
      <c r="P191" s="78"/>
      <c r="Q191" s="78"/>
      <c r="R191" s="78"/>
      <c r="S191" s="78"/>
    </row>
    <row r="192" spans="1:19" ht="11.45" customHeight="1" x14ac:dyDescent="0.25">
      <c r="A192" s="78"/>
      <c r="B192" s="78"/>
      <c r="C192" s="78"/>
      <c r="D192" s="78"/>
      <c r="E192" s="78"/>
      <c r="F192" s="78"/>
      <c r="G192" s="78"/>
      <c r="H192" s="78"/>
      <c r="I192" s="78"/>
      <c r="J192" s="78"/>
      <c r="K192" s="78"/>
      <c r="L192" s="78"/>
      <c r="M192" s="78"/>
      <c r="N192" s="78"/>
      <c r="O192" s="78"/>
      <c r="P192" s="78"/>
      <c r="Q192" s="78"/>
      <c r="R192" s="78"/>
      <c r="S192" s="78"/>
    </row>
    <row r="193" spans="1:19" ht="11.45" customHeight="1" x14ac:dyDescent="0.25">
      <c r="A193" s="78"/>
      <c r="B193" s="78"/>
      <c r="C193" s="78"/>
      <c r="D193" s="78"/>
      <c r="E193" s="78"/>
      <c r="F193" s="78"/>
      <c r="G193" s="78"/>
      <c r="H193" s="78"/>
      <c r="I193" s="78"/>
      <c r="J193" s="78"/>
      <c r="K193" s="78"/>
      <c r="L193" s="78"/>
      <c r="M193" s="78"/>
      <c r="N193" s="78"/>
      <c r="O193" s="78"/>
      <c r="P193" s="78"/>
      <c r="Q193" s="78"/>
      <c r="R193" s="78"/>
      <c r="S193" s="78"/>
    </row>
    <row r="194" spans="1:19" ht="11.45" customHeight="1" x14ac:dyDescent="0.25">
      <c r="A194" s="78"/>
      <c r="B194" s="78"/>
      <c r="C194" s="78"/>
      <c r="D194" s="78"/>
      <c r="E194" s="78"/>
      <c r="F194" s="78"/>
      <c r="G194" s="78"/>
      <c r="H194" s="78"/>
      <c r="I194" s="78"/>
      <c r="J194" s="78"/>
      <c r="K194" s="78"/>
      <c r="L194" s="78"/>
      <c r="M194" s="78"/>
      <c r="N194" s="78"/>
      <c r="O194" s="78"/>
      <c r="P194" s="78"/>
      <c r="Q194" s="78"/>
      <c r="R194" s="78"/>
      <c r="S194" s="78"/>
    </row>
    <row r="195" spans="1:19" ht="11.45" customHeight="1" x14ac:dyDescent="0.25">
      <c r="A195" s="78"/>
      <c r="B195" s="78"/>
      <c r="C195" s="78"/>
      <c r="D195" s="78"/>
      <c r="E195" s="78"/>
      <c r="F195" s="78"/>
      <c r="G195" s="78"/>
      <c r="H195" s="78"/>
      <c r="I195" s="78"/>
      <c r="J195" s="78"/>
      <c r="K195" s="78"/>
      <c r="L195" s="78"/>
      <c r="M195" s="78"/>
      <c r="N195" s="78"/>
      <c r="O195" s="78"/>
      <c r="P195" s="78"/>
      <c r="Q195" s="78"/>
      <c r="R195" s="78"/>
      <c r="S195" s="78"/>
    </row>
    <row r="196" spans="1:19" ht="11.45" customHeight="1" x14ac:dyDescent="0.25">
      <c r="A196" s="78"/>
      <c r="B196" s="78"/>
      <c r="C196" s="78"/>
      <c r="D196" s="78"/>
      <c r="E196" s="78"/>
      <c r="F196" s="78"/>
      <c r="G196" s="78"/>
      <c r="H196" s="78"/>
      <c r="I196" s="78"/>
      <c r="J196" s="78"/>
      <c r="K196" s="78"/>
      <c r="L196" s="78"/>
      <c r="M196" s="78"/>
      <c r="N196" s="78"/>
      <c r="O196" s="78"/>
      <c r="P196" s="78"/>
      <c r="Q196" s="78"/>
      <c r="R196" s="78"/>
      <c r="S196" s="78"/>
    </row>
    <row r="197" spans="1:19" ht="11.45" customHeight="1" x14ac:dyDescent="0.25">
      <c r="A197" s="78"/>
      <c r="B197" s="78"/>
      <c r="C197" s="78"/>
      <c r="D197" s="78"/>
      <c r="E197" s="78"/>
      <c r="F197" s="78"/>
      <c r="G197" s="78"/>
      <c r="H197" s="78"/>
      <c r="I197" s="78"/>
      <c r="J197" s="78"/>
      <c r="K197" s="78"/>
      <c r="L197" s="78"/>
      <c r="M197" s="78"/>
      <c r="N197" s="78"/>
      <c r="O197" s="78"/>
      <c r="P197" s="78"/>
      <c r="Q197" s="78"/>
      <c r="R197" s="78"/>
      <c r="S197" s="78"/>
    </row>
    <row r="198" spans="1:19" ht="11.45" customHeight="1" x14ac:dyDescent="0.25">
      <c r="A198" s="78"/>
      <c r="B198" s="78"/>
      <c r="C198" s="78"/>
      <c r="D198" s="78"/>
      <c r="E198" s="78"/>
      <c r="F198" s="78"/>
      <c r="G198" s="78"/>
      <c r="H198" s="78"/>
      <c r="I198" s="78"/>
      <c r="J198" s="78"/>
      <c r="K198" s="78"/>
      <c r="L198" s="78"/>
      <c r="M198" s="78"/>
      <c r="N198" s="78"/>
      <c r="O198" s="78"/>
      <c r="P198" s="78"/>
      <c r="Q198" s="78"/>
      <c r="R198" s="78"/>
      <c r="S198" s="78"/>
    </row>
    <row r="199" spans="1:19" ht="11.45" customHeight="1" x14ac:dyDescent="0.25">
      <c r="A199" s="78"/>
      <c r="B199" s="78"/>
      <c r="C199" s="78"/>
      <c r="D199" s="78"/>
      <c r="E199" s="78"/>
      <c r="F199" s="78"/>
      <c r="G199" s="78"/>
      <c r="H199" s="78"/>
      <c r="I199" s="78"/>
      <c r="J199" s="78"/>
      <c r="K199" s="78"/>
      <c r="L199" s="78"/>
      <c r="M199" s="78"/>
      <c r="N199" s="78"/>
      <c r="O199" s="78"/>
      <c r="P199" s="78"/>
      <c r="Q199" s="78"/>
      <c r="R199" s="78"/>
      <c r="S199" s="78"/>
    </row>
    <row r="200" spans="1:19" ht="11.45" customHeight="1" x14ac:dyDescent="0.25">
      <c r="A200" s="78"/>
      <c r="B200" s="78"/>
      <c r="C200" s="78"/>
      <c r="D200" s="78"/>
      <c r="E200" s="78"/>
      <c r="F200" s="78"/>
      <c r="G200" s="78"/>
      <c r="H200" s="78"/>
      <c r="I200" s="78"/>
      <c r="J200" s="78"/>
      <c r="K200" s="78"/>
      <c r="L200" s="78"/>
      <c r="M200" s="78"/>
      <c r="N200" s="78"/>
      <c r="O200" s="78"/>
      <c r="P200" s="78"/>
      <c r="Q200" s="78"/>
      <c r="R200" s="78"/>
      <c r="S200" s="78"/>
    </row>
    <row r="201" spans="1:19" ht="11.45" customHeight="1" x14ac:dyDescent="0.25">
      <c r="A201" s="78"/>
      <c r="B201" s="78"/>
      <c r="C201" s="78"/>
      <c r="D201" s="78"/>
      <c r="E201" s="78"/>
      <c r="F201" s="78"/>
      <c r="G201" s="78"/>
      <c r="H201" s="78"/>
      <c r="I201" s="78"/>
      <c r="J201" s="78"/>
      <c r="K201" s="78"/>
      <c r="L201" s="78"/>
      <c r="M201" s="78"/>
      <c r="N201" s="78"/>
      <c r="O201" s="78"/>
      <c r="P201" s="78"/>
      <c r="Q201" s="78"/>
      <c r="R201" s="78"/>
      <c r="S201" s="78"/>
    </row>
    <row r="202" spans="1:19" ht="11.45" customHeight="1" x14ac:dyDescent="0.25">
      <c r="A202" s="78"/>
      <c r="B202" s="78"/>
      <c r="C202" s="78"/>
      <c r="D202" s="78"/>
      <c r="E202" s="78"/>
      <c r="F202" s="78"/>
      <c r="G202" s="78"/>
      <c r="H202" s="78"/>
      <c r="I202" s="78"/>
      <c r="J202" s="78"/>
      <c r="K202" s="78"/>
      <c r="L202" s="78"/>
      <c r="M202" s="78"/>
      <c r="N202" s="78"/>
      <c r="O202" s="78"/>
      <c r="P202" s="78"/>
      <c r="Q202" s="78"/>
      <c r="R202" s="78"/>
      <c r="S202" s="78"/>
    </row>
    <row r="203" spans="1:19" ht="11.45" customHeight="1" x14ac:dyDescent="0.25">
      <c r="A203" s="78"/>
      <c r="B203" s="78"/>
      <c r="C203" s="78"/>
      <c r="D203" s="78"/>
      <c r="E203" s="78"/>
      <c r="F203" s="78"/>
      <c r="G203" s="78"/>
      <c r="H203" s="78"/>
      <c r="I203" s="78"/>
      <c r="J203" s="78"/>
      <c r="K203" s="78"/>
      <c r="L203" s="78"/>
      <c r="M203" s="78"/>
      <c r="N203" s="78"/>
      <c r="O203" s="78"/>
      <c r="P203" s="78"/>
      <c r="Q203" s="78"/>
      <c r="R203" s="78"/>
      <c r="S203" s="78"/>
    </row>
    <row r="204" spans="1:19" ht="11.45" customHeight="1" x14ac:dyDescent="0.25">
      <c r="A204" s="78"/>
      <c r="B204" s="78"/>
      <c r="C204" s="78"/>
      <c r="D204" s="78"/>
      <c r="E204" s="78"/>
      <c r="F204" s="78"/>
      <c r="G204" s="78"/>
      <c r="H204" s="78"/>
      <c r="I204" s="78"/>
      <c r="J204" s="78"/>
      <c r="K204" s="78"/>
      <c r="L204" s="78"/>
      <c r="M204" s="78"/>
      <c r="N204" s="78"/>
      <c r="O204" s="78"/>
      <c r="P204" s="78"/>
      <c r="Q204" s="78"/>
      <c r="R204" s="78"/>
      <c r="S204" s="78"/>
    </row>
    <row r="205" spans="1:19" ht="11.45" customHeight="1" x14ac:dyDescent="0.25">
      <c r="A205" s="78"/>
      <c r="B205" s="78"/>
      <c r="C205" s="78"/>
      <c r="D205" s="78"/>
      <c r="E205" s="78"/>
      <c r="F205" s="78"/>
      <c r="G205" s="78"/>
      <c r="H205" s="78"/>
      <c r="I205" s="78"/>
      <c r="J205" s="78"/>
      <c r="K205" s="78"/>
      <c r="L205" s="78"/>
      <c r="M205" s="78"/>
      <c r="N205" s="78"/>
      <c r="O205" s="78"/>
      <c r="P205" s="78"/>
      <c r="Q205" s="78"/>
      <c r="R205" s="78"/>
      <c r="S205" s="78"/>
    </row>
    <row r="206" spans="1:19" ht="11.45" customHeight="1" x14ac:dyDescent="0.25">
      <c r="A206" s="78"/>
      <c r="B206" s="78"/>
      <c r="C206" s="78"/>
      <c r="D206" s="78"/>
      <c r="E206" s="78"/>
      <c r="F206" s="78"/>
      <c r="G206" s="78"/>
      <c r="H206" s="78"/>
      <c r="I206" s="78"/>
      <c r="J206" s="78"/>
      <c r="K206" s="78"/>
      <c r="L206" s="78"/>
      <c r="M206" s="78"/>
      <c r="N206" s="78"/>
      <c r="O206" s="78"/>
      <c r="P206" s="78"/>
      <c r="Q206" s="78"/>
      <c r="R206" s="78"/>
      <c r="S206" s="78"/>
    </row>
    <row r="207" spans="1:19" ht="11.45" customHeight="1" x14ac:dyDescent="0.25">
      <c r="A207" s="78"/>
      <c r="B207" s="78"/>
      <c r="C207" s="78"/>
      <c r="D207" s="78"/>
      <c r="E207" s="78"/>
      <c r="F207" s="78"/>
      <c r="G207" s="78"/>
      <c r="H207" s="78"/>
      <c r="I207" s="78"/>
      <c r="J207" s="78"/>
      <c r="K207" s="78"/>
      <c r="L207" s="78"/>
      <c r="M207" s="78"/>
      <c r="N207" s="78"/>
      <c r="O207" s="78"/>
      <c r="P207" s="78"/>
      <c r="Q207" s="78"/>
      <c r="R207" s="78"/>
      <c r="S207" s="78"/>
    </row>
    <row r="208" spans="1:19" ht="11.45" customHeight="1" x14ac:dyDescent="0.25">
      <c r="A208" s="78"/>
      <c r="B208" s="78"/>
      <c r="C208" s="78"/>
      <c r="D208" s="78"/>
      <c r="E208" s="78"/>
      <c r="F208" s="78"/>
      <c r="G208" s="78"/>
      <c r="H208" s="78"/>
      <c r="I208" s="78"/>
      <c r="J208" s="78"/>
      <c r="K208" s="78"/>
      <c r="L208" s="78"/>
      <c r="M208" s="78"/>
      <c r="N208" s="78"/>
      <c r="O208" s="78"/>
      <c r="P208" s="78"/>
      <c r="Q208" s="78"/>
      <c r="R208" s="78"/>
      <c r="S208" s="78"/>
    </row>
    <row r="209" spans="1:19" ht="11.45" customHeight="1" x14ac:dyDescent="0.25">
      <c r="A209" s="78"/>
      <c r="B209" s="78"/>
      <c r="C209" s="78"/>
      <c r="D209" s="78"/>
      <c r="E209" s="78"/>
      <c r="F209" s="78"/>
      <c r="G209" s="78"/>
      <c r="H209" s="78"/>
      <c r="I209" s="78"/>
      <c r="J209" s="78"/>
      <c r="K209" s="78"/>
      <c r="L209" s="78"/>
      <c r="M209" s="78"/>
      <c r="N209" s="78"/>
      <c r="O209" s="78"/>
      <c r="P209" s="78"/>
      <c r="Q209" s="78"/>
      <c r="R209" s="78"/>
      <c r="S209" s="78"/>
    </row>
    <row r="210" spans="1:19" ht="11.45" customHeight="1" x14ac:dyDescent="0.25">
      <c r="A210" s="78"/>
      <c r="B210" s="78"/>
      <c r="C210" s="78"/>
      <c r="D210" s="78"/>
      <c r="E210" s="78"/>
      <c r="F210" s="78"/>
      <c r="G210" s="78"/>
      <c r="H210" s="78"/>
      <c r="I210" s="78"/>
      <c r="J210" s="78"/>
      <c r="K210" s="78"/>
      <c r="L210" s="78"/>
      <c r="M210" s="78"/>
      <c r="N210" s="78"/>
      <c r="O210" s="78"/>
      <c r="P210" s="78"/>
      <c r="Q210" s="78"/>
      <c r="R210" s="78"/>
      <c r="S210" s="78"/>
    </row>
    <row r="211" spans="1:19" ht="11.45" customHeight="1" x14ac:dyDescent="0.25">
      <c r="A211" s="78"/>
      <c r="B211" s="78"/>
      <c r="C211" s="78"/>
      <c r="D211" s="78"/>
      <c r="E211" s="78"/>
      <c r="F211" s="78"/>
      <c r="G211" s="78"/>
      <c r="H211" s="78"/>
      <c r="I211" s="78"/>
      <c r="J211" s="78"/>
      <c r="K211" s="78"/>
      <c r="L211" s="78"/>
      <c r="M211" s="78"/>
      <c r="N211" s="78"/>
      <c r="O211" s="78"/>
      <c r="P211" s="78"/>
      <c r="Q211" s="78"/>
      <c r="R211" s="78"/>
      <c r="S211" s="78"/>
    </row>
    <row r="212" spans="1:19" ht="11.45" customHeight="1" x14ac:dyDescent="0.25">
      <c r="A212" s="78"/>
      <c r="B212" s="78"/>
      <c r="C212" s="78"/>
      <c r="D212" s="78"/>
      <c r="E212" s="78"/>
      <c r="F212" s="78"/>
      <c r="G212" s="78"/>
      <c r="H212" s="78"/>
      <c r="I212" s="78"/>
      <c r="J212" s="78"/>
      <c r="K212" s="78"/>
      <c r="L212" s="78"/>
      <c r="M212" s="78"/>
      <c r="N212" s="78"/>
      <c r="O212" s="78"/>
      <c r="P212" s="78"/>
      <c r="Q212" s="78"/>
      <c r="R212" s="78"/>
      <c r="S212" s="78"/>
    </row>
    <row r="213" spans="1:19" ht="11.45" customHeight="1" x14ac:dyDescent="0.25">
      <c r="A213" s="78"/>
      <c r="B213" s="78"/>
      <c r="C213" s="78"/>
      <c r="D213" s="78"/>
      <c r="E213" s="78"/>
      <c r="F213" s="78"/>
      <c r="G213" s="78"/>
      <c r="H213" s="78"/>
      <c r="I213" s="78"/>
      <c r="J213" s="78"/>
      <c r="K213" s="78"/>
      <c r="L213" s="78"/>
      <c r="M213" s="78"/>
      <c r="N213" s="78"/>
      <c r="O213" s="78"/>
      <c r="P213" s="78"/>
      <c r="Q213" s="78"/>
      <c r="R213" s="78"/>
      <c r="S213" s="78"/>
    </row>
    <row r="214" spans="1:19" ht="11.45" customHeight="1" x14ac:dyDescent="0.25">
      <c r="A214" s="78"/>
      <c r="B214" s="78"/>
      <c r="C214" s="78"/>
      <c r="D214" s="78"/>
      <c r="E214" s="78"/>
      <c r="F214" s="78"/>
      <c r="G214" s="78"/>
      <c r="H214" s="78"/>
      <c r="I214" s="78"/>
      <c r="J214" s="78"/>
      <c r="K214" s="78"/>
      <c r="L214" s="78"/>
      <c r="M214" s="78"/>
      <c r="N214" s="78"/>
      <c r="O214" s="78"/>
      <c r="P214" s="78"/>
      <c r="Q214" s="78"/>
      <c r="R214" s="78"/>
      <c r="S214" s="78"/>
    </row>
    <row r="215" spans="1:19" ht="11.45" customHeight="1" x14ac:dyDescent="0.25">
      <c r="A215" s="78"/>
      <c r="B215" s="78"/>
      <c r="C215" s="78"/>
      <c r="D215" s="78"/>
      <c r="E215" s="78"/>
      <c r="F215" s="78"/>
      <c r="G215" s="78"/>
      <c r="H215" s="78"/>
      <c r="I215" s="78"/>
      <c r="J215" s="78"/>
      <c r="K215" s="78"/>
      <c r="L215" s="78"/>
      <c r="M215" s="78"/>
      <c r="N215" s="78"/>
      <c r="O215" s="78"/>
      <c r="P215" s="78"/>
      <c r="Q215" s="78"/>
      <c r="R215" s="78"/>
      <c r="S215" s="78"/>
    </row>
    <row r="216" spans="1:19" ht="11.45" customHeight="1" x14ac:dyDescent="0.25">
      <c r="A216" s="78"/>
      <c r="B216" s="78"/>
      <c r="C216" s="78"/>
      <c r="D216" s="78"/>
      <c r="E216" s="78"/>
      <c r="F216" s="78"/>
      <c r="G216" s="78"/>
      <c r="H216" s="78"/>
      <c r="I216" s="78"/>
      <c r="J216" s="78"/>
      <c r="K216" s="78"/>
      <c r="L216" s="78"/>
      <c r="M216" s="78"/>
      <c r="N216" s="78"/>
      <c r="O216" s="78"/>
      <c r="P216" s="78"/>
      <c r="Q216" s="78"/>
      <c r="R216" s="78"/>
      <c r="S216" s="78"/>
    </row>
    <row r="217" spans="1:19" ht="11.45" customHeight="1" x14ac:dyDescent="0.25">
      <c r="A217" s="78"/>
      <c r="B217" s="78"/>
      <c r="C217" s="78"/>
      <c r="D217" s="78"/>
      <c r="E217" s="78"/>
      <c r="F217" s="78"/>
      <c r="G217" s="78"/>
      <c r="H217" s="78"/>
      <c r="I217" s="78"/>
      <c r="J217" s="78"/>
      <c r="K217" s="78"/>
      <c r="L217" s="78"/>
      <c r="M217" s="78"/>
      <c r="N217" s="78"/>
      <c r="O217" s="78"/>
      <c r="P217" s="78"/>
      <c r="Q217" s="78"/>
      <c r="R217" s="78"/>
      <c r="S217" s="78"/>
    </row>
    <row r="218" spans="1:19" ht="11.45" customHeight="1" x14ac:dyDescent="0.25">
      <c r="A218" s="78"/>
      <c r="B218" s="78"/>
      <c r="C218" s="78"/>
      <c r="D218" s="78"/>
      <c r="E218" s="78"/>
      <c r="F218" s="78"/>
      <c r="G218" s="78"/>
      <c r="H218" s="78"/>
      <c r="I218" s="78"/>
      <c r="J218" s="78"/>
      <c r="K218" s="78"/>
      <c r="L218" s="78"/>
      <c r="M218" s="78"/>
      <c r="N218" s="78"/>
      <c r="O218" s="78"/>
      <c r="P218" s="78"/>
      <c r="Q218" s="78"/>
      <c r="R218" s="78"/>
      <c r="S218" s="78"/>
    </row>
    <row r="219" spans="1:19" ht="11.45" customHeight="1" x14ac:dyDescent="0.25">
      <c r="A219" s="78"/>
      <c r="B219" s="78"/>
      <c r="C219" s="78"/>
      <c r="D219" s="78"/>
      <c r="E219" s="78"/>
      <c r="F219" s="78"/>
      <c r="G219" s="78"/>
      <c r="H219" s="78"/>
      <c r="I219" s="78"/>
      <c r="J219" s="78"/>
      <c r="K219" s="78"/>
      <c r="L219" s="78"/>
      <c r="M219" s="78"/>
      <c r="N219" s="78"/>
      <c r="O219" s="78"/>
      <c r="P219" s="78"/>
      <c r="Q219" s="78"/>
      <c r="R219" s="78"/>
      <c r="S219" s="78"/>
    </row>
    <row r="220" spans="1:19" ht="11.45" customHeight="1" x14ac:dyDescent="0.25">
      <c r="A220" s="78"/>
      <c r="B220" s="78"/>
      <c r="C220" s="78"/>
      <c r="D220" s="78"/>
      <c r="E220" s="78"/>
      <c r="F220" s="78"/>
      <c r="G220" s="78"/>
      <c r="H220" s="78"/>
      <c r="I220" s="78"/>
      <c r="J220" s="78"/>
      <c r="K220" s="78"/>
      <c r="L220" s="78"/>
      <c r="M220" s="78"/>
      <c r="N220" s="78"/>
      <c r="O220" s="78"/>
      <c r="P220" s="78"/>
      <c r="Q220" s="78"/>
      <c r="R220" s="78"/>
      <c r="S220" s="78"/>
    </row>
    <row r="221" spans="1:19" ht="11.45" customHeight="1" x14ac:dyDescent="0.25">
      <c r="A221" s="78"/>
      <c r="B221" s="78"/>
      <c r="C221" s="78"/>
      <c r="D221" s="78"/>
      <c r="E221" s="78"/>
      <c r="F221" s="78"/>
      <c r="G221" s="78"/>
      <c r="H221" s="78"/>
      <c r="I221" s="78"/>
      <c r="J221" s="78"/>
      <c r="K221" s="78"/>
      <c r="L221" s="78"/>
      <c r="M221" s="78"/>
      <c r="N221" s="78"/>
      <c r="O221" s="78"/>
      <c r="P221" s="78"/>
      <c r="Q221" s="78"/>
      <c r="R221" s="78"/>
      <c r="S221" s="78"/>
    </row>
    <row r="222" spans="1:19" ht="11.45" customHeight="1" x14ac:dyDescent="0.25">
      <c r="A222" s="78"/>
      <c r="B222" s="78"/>
      <c r="C222" s="78"/>
      <c r="D222" s="78"/>
      <c r="E222" s="78"/>
      <c r="F222" s="78"/>
      <c r="G222" s="78"/>
      <c r="H222" s="78"/>
      <c r="I222" s="78"/>
      <c r="J222" s="78"/>
      <c r="K222" s="78"/>
      <c r="L222" s="78"/>
      <c r="M222" s="78"/>
      <c r="N222" s="78"/>
      <c r="O222" s="78"/>
      <c r="P222" s="78"/>
      <c r="Q222" s="78"/>
      <c r="R222" s="78"/>
      <c r="S222" s="78"/>
    </row>
    <row r="223" spans="1:19" ht="11.45" customHeight="1" x14ac:dyDescent="0.25">
      <c r="A223" s="78"/>
      <c r="B223" s="78"/>
      <c r="C223" s="78"/>
      <c r="D223" s="78"/>
      <c r="E223" s="78"/>
      <c r="F223" s="78"/>
      <c r="G223" s="78"/>
      <c r="H223" s="78"/>
      <c r="I223" s="78"/>
      <c r="J223" s="78"/>
      <c r="K223" s="78"/>
      <c r="L223" s="78"/>
      <c r="M223" s="78"/>
      <c r="N223" s="78"/>
      <c r="O223" s="78"/>
      <c r="P223" s="78"/>
      <c r="Q223" s="78"/>
      <c r="R223" s="78"/>
      <c r="S223" s="78"/>
    </row>
    <row r="224" spans="1:19" ht="11.45" customHeight="1" x14ac:dyDescent="0.25">
      <c r="A224" s="78"/>
      <c r="B224" s="78"/>
      <c r="C224" s="78"/>
      <c r="D224" s="78"/>
      <c r="E224" s="78"/>
      <c r="F224" s="78"/>
      <c r="G224" s="78"/>
      <c r="H224" s="78"/>
      <c r="I224" s="78"/>
      <c r="J224" s="78"/>
      <c r="K224" s="78"/>
      <c r="L224" s="78"/>
      <c r="M224" s="78"/>
      <c r="N224" s="78"/>
      <c r="O224" s="78"/>
      <c r="P224" s="78"/>
      <c r="Q224" s="78"/>
      <c r="R224" s="78"/>
      <c r="S224" s="78"/>
    </row>
    <row r="225" spans="1:19" ht="11.45" customHeight="1" x14ac:dyDescent="0.25">
      <c r="A225" s="78"/>
      <c r="B225" s="78"/>
      <c r="C225" s="78"/>
      <c r="D225" s="78"/>
      <c r="E225" s="78"/>
      <c r="F225" s="78"/>
      <c r="G225" s="78"/>
      <c r="H225" s="78"/>
      <c r="I225" s="78"/>
      <c r="J225" s="78"/>
      <c r="K225" s="78"/>
      <c r="L225" s="78"/>
      <c r="M225" s="78"/>
      <c r="N225" s="78"/>
      <c r="O225" s="78"/>
      <c r="P225" s="78"/>
      <c r="Q225" s="78"/>
      <c r="R225" s="78"/>
      <c r="S225" s="78"/>
    </row>
    <row r="226" spans="1:19" ht="11.45" customHeight="1" x14ac:dyDescent="0.25">
      <c r="A226" s="78"/>
      <c r="B226" s="78"/>
      <c r="C226" s="78"/>
      <c r="D226" s="78"/>
      <c r="E226" s="78"/>
      <c r="F226" s="78"/>
      <c r="G226" s="78"/>
      <c r="H226" s="78"/>
      <c r="I226" s="78"/>
      <c r="J226" s="78"/>
      <c r="K226" s="78"/>
      <c r="L226" s="78"/>
      <c r="M226" s="78"/>
      <c r="N226" s="78"/>
      <c r="O226" s="78"/>
      <c r="P226" s="78"/>
      <c r="Q226" s="78"/>
      <c r="R226" s="78"/>
      <c r="S226" s="78"/>
    </row>
    <row r="227" spans="1:19" ht="11.45" customHeight="1" x14ac:dyDescent="0.25">
      <c r="A227" s="78"/>
      <c r="B227" s="78"/>
      <c r="C227" s="78"/>
      <c r="D227" s="78"/>
      <c r="E227" s="78"/>
      <c r="F227" s="78"/>
      <c r="G227" s="78"/>
      <c r="H227" s="78"/>
      <c r="I227" s="78"/>
      <c r="J227" s="78"/>
      <c r="K227" s="78"/>
      <c r="L227" s="78"/>
      <c r="M227" s="78"/>
      <c r="N227" s="78"/>
      <c r="O227" s="78"/>
      <c r="P227" s="78"/>
      <c r="Q227" s="78"/>
      <c r="R227" s="78"/>
      <c r="S227" s="78"/>
    </row>
    <row r="228" spans="1:19" ht="11.45" customHeight="1" x14ac:dyDescent="0.25">
      <c r="A228" s="78"/>
      <c r="B228" s="78"/>
      <c r="C228" s="78"/>
      <c r="D228" s="78"/>
      <c r="E228" s="78"/>
      <c r="F228" s="78"/>
      <c r="G228" s="78"/>
      <c r="H228" s="78"/>
      <c r="I228" s="78"/>
      <c r="J228" s="78"/>
      <c r="K228" s="78"/>
      <c r="L228" s="78"/>
      <c r="M228" s="78"/>
      <c r="N228" s="78"/>
      <c r="O228" s="78"/>
      <c r="P228" s="78"/>
      <c r="Q228" s="78"/>
      <c r="R228" s="78"/>
      <c r="S228" s="78"/>
    </row>
    <row r="229" spans="1:19" ht="11.45" customHeight="1" x14ac:dyDescent="0.25">
      <c r="A229" s="78"/>
      <c r="B229" s="78"/>
      <c r="C229" s="78"/>
      <c r="D229" s="78"/>
      <c r="E229" s="78"/>
      <c r="F229" s="78"/>
      <c r="G229" s="78"/>
      <c r="H229" s="78"/>
      <c r="I229" s="78"/>
      <c r="J229" s="78"/>
      <c r="K229" s="78"/>
      <c r="L229" s="78"/>
      <c r="M229" s="78"/>
      <c r="N229" s="78"/>
      <c r="O229" s="78"/>
      <c r="P229" s="78"/>
      <c r="Q229" s="78"/>
      <c r="R229" s="78"/>
      <c r="S229" s="78"/>
    </row>
    <row r="230" spans="1:19" ht="11.45" customHeight="1" x14ac:dyDescent="0.25">
      <c r="A230" s="78"/>
      <c r="B230" s="78"/>
      <c r="C230" s="78"/>
      <c r="D230" s="78"/>
      <c r="E230" s="78"/>
      <c r="F230" s="78"/>
      <c r="G230" s="78"/>
      <c r="H230" s="78"/>
      <c r="I230" s="78"/>
      <c r="J230" s="78"/>
      <c r="K230" s="78"/>
      <c r="L230" s="78"/>
      <c r="M230" s="78"/>
      <c r="N230" s="78"/>
      <c r="O230" s="78"/>
      <c r="P230" s="78"/>
      <c r="Q230" s="78"/>
      <c r="R230" s="78"/>
      <c r="S230" s="78"/>
    </row>
    <row r="231" spans="1:19" ht="11.45" customHeight="1" x14ac:dyDescent="0.25">
      <c r="A231" s="78"/>
      <c r="B231" s="78"/>
      <c r="C231" s="78"/>
      <c r="D231" s="78"/>
      <c r="E231" s="78"/>
      <c r="F231" s="78"/>
      <c r="G231" s="78"/>
      <c r="H231" s="78"/>
      <c r="I231" s="78"/>
      <c r="J231" s="78"/>
      <c r="K231" s="78"/>
      <c r="L231" s="78"/>
      <c r="M231" s="78"/>
      <c r="N231" s="78"/>
      <c r="O231" s="78"/>
      <c r="P231" s="78"/>
      <c r="Q231" s="78"/>
      <c r="R231" s="78"/>
      <c r="S231" s="78"/>
    </row>
    <row r="232" spans="1:19" ht="11.45" customHeight="1" x14ac:dyDescent="0.25">
      <c r="A232" s="78"/>
      <c r="B232" s="78"/>
      <c r="C232" s="78"/>
      <c r="D232" s="78"/>
      <c r="E232" s="78"/>
      <c r="F232" s="78"/>
      <c r="G232" s="78"/>
      <c r="H232" s="78"/>
      <c r="I232" s="78"/>
      <c r="J232" s="78"/>
      <c r="K232" s="78"/>
      <c r="L232" s="78"/>
      <c r="M232" s="78"/>
      <c r="N232" s="78"/>
      <c r="O232" s="78"/>
      <c r="P232" s="78"/>
      <c r="Q232" s="78"/>
      <c r="R232" s="78"/>
      <c r="S232" s="78"/>
    </row>
    <row r="233" spans="1:19" ht="11.45" customHeight="1" x14ac:dyDescent="0.25">
      <c r="A233" s="78"/>
      <c r="B233" s="78"/>
      <c r="C233" s="78"/>
      <c r="D233" s="78"/>
      <c r="E233" s="78"/>
      <c r="F233" s="78"/>
      <c r="G233" s="78"/>
      <c r="H233" s="78"/>
      <c r="I233" s="78"/>
      <c r="J233" s="78"/>
      <c r="K233" s="78"/>
      <c r="L233" s="78"/>
      <c r="M233" s="78"/>
      <c r="N233" s="78"/>
      <c r="O233" s="78"/>
      <c r="P233" s="78"/>
      <c r="Q233" s="78"/>
      <c r="R233" s="78"/>
      <c r="S233" s="78"/>
    </row>
    <row r="234" spans="1:19" ht="11.45" customHeight="1" x14ac:dyDescent="0.25">
      <c r="A234" s="78"/>
      <c r="B234" s="78"/>
      <c r="C234" s="78"/>
      <c r="D234" s="78"/>
      <c r="E234" s="78"/>
      <c r="F234" s="78"/>
      <c r="G234" s="78"/>
      <c r="H234" s="78"/>
      <c r="I234" s="78"/>
      <c r="J234" s="78"/>
      <c r="K234" s="78"/>
      <c r="L234" s="78"/>
      <c r="M234" s="78"/>
      <c r="N234" s="78"/>
      <c r="O234" s="78"/>
      <c r="P234" s="78"/>
      <c r="Q234" s="78"/>
      <c r="R234" s="78"/>
      <c r="S234" s="78"/>
    </row>
    <row r="235" spans="1:19" ht="11.45" customHeight="1" x14ac:dyDescent="0.25">
      <c r="A235" s="78"/>
      <c r="B235" s="78"/>
      <c r="C235" s="78"/>
      <c r="D235" s="78"/>
      <c r="E235" s="78"/>
      <c r="F235" s="78"/>
      <c r="G235" s="78"/>
      <c r="H235" s="78"/>
      <c r="I235" s="78"/>
      <c r="J235" s="78"/>
      <c r="K235" s="78"/>
      <c r="L235" s="78"/>
      <c r="M235" s="78"/>
      <c r="N235" s="78"/>
      <c r="O235" s="78"/>
      <c r="P235" s="78"/>
      <c r="Q235" s="78"/>
      <c r="R235" s="78"/>
      <c r="S235" s="78"/>
    </row>
    <row r="236" spans="1:19" ht="11.45" customHeight="1" x14ac:dyDescent="0.25">
      <c r="A236" s="78"/>
      <c r="B236" s="78"/>
      <c r="C236" s="78"/>
      <c r="D236" s="78"/>
      <c r="E236" s="78"/>
      <c r="F236" s="78"/>
      <c r="G236" s="78"/>
      <c r="H236" s="78"/>
      <c r="I236" s="78"/>
      <c r="J236" s="78"/>
      <c r="K236" s="78"/>
      <c r="L236" s="78"/>
      <c r="M236" s="78"/>
      <c r="N236" s="78"/>
      <c r="O236" s="78"/>
      <c r="P236" s="78"/>
      <c r="Q236" s="78"/>
      <c r="R236" s="78"/>
      <c r="S236" s="78"/>
    </row>
    <row r="237" spans="1:19" ht="11.45" customHeight="1" x14ac:dyDescent="0.25">
      <c r="A237" s="78"/>
      <c r="B237" s="78"/>
      <c r="C237" s="78"/>
      <c r="D237" s="78"/>
      <c r="E237" s="78"/>
      <c r="F237" s="78"/>
      <c r="G237" s="78"/>
      <c r="H237" s="78"/>
      <c r="I237" s="78"/>
      <c r="J237" s="78"/>
      <c r="K237" s="78"/>
      <c r="L237" s="78"/>
      <c r="M237" s="78"/>
      <c r="N237" s="78"/>
      <c r="O237" s="78"/>
      <c r="P237" s="78"/>
      <c r="Q237" s="78"/>
      <c r="R237" s="78"/>
      <c r="S237" s="78"/>
    </row>
    <row r="238" spans="1:19" ht="11.45" customHeight="1" x14ac:dyDescent="0.25">
      <c r="A238" s="78"/>
      <c r="B238" s="78"/>
      <c r="C238" s="78"/>
      <c r="D238" s="78"/>
      <c r="E238" s="78"/>
      <c r="F238" s="78"/>
      <c r="G238" s="78"/>
      <c r="H238" s="78"/>
      <c r="I238" s="78"/>
      <c r="J238" s="78"/>
      <c r="K238" s="78"/>
      <c r="L238" s="78"/>
      <c r="M238" s="78"/>
      <c r="N238" s="78"/>
      <c r="O238" s="78"/>
      <c r="P238" s="78"/>
      <c r="Q238" s="78"/>
      <c r="R238" s="78"/>
      <c r="S238" s="78"/>
    </row>
    <row r="239" spans="1:19" ht="11.45" customHeight="1" x14ac:dyDescent="0.25">
      <c r="A239" s="78"/>
      <c r="B239" s="78"/>
      <c r="C239" s="78"/>
      <c r="D239" s="78"/>
      <c r="E239" s="78"/>
      <c r="F239" s="78"/>
      <c r="G239" s="78"/>
      <c r="H239" s="78"/>
      <c r="I239" s="78"/>
      <c r="J239" s="78"/>
      <c r="K239" s="78"/>
      <c r="L239" s="78"/>
      <c r="M239" s="78"/>
      <c r="N239" s="78"/>
      <c r="O239" s="78"/>
      <c r="P239" s="78"/>
      <c r="Q239" s="78"/>
      <c r="R239" s="78"/>
      <c r="S239" s="78"/>
    </row>
    <row r="240" spans="1:19" ht="11.45" customHeight="1" x14ac:dyDescent="0.25">
      <c r="A240" s="78"/>
      <c r="B240" s="78"/>
      <c r="C240" s="78"/>
      <c r="D240" s="78"/>
      <c r="E240" s="78"/>
      <c r="F240" s="78"/>
      <c r="G240" s="78"/>
      <c r="H240" s="78"/>
      <c r="I240" s="78"/>
      <c r="J240" s="78"/>
      <c r="K240" s="78"/>
      <c r="L240" s="78"/>
      <c r="M240" s="78"/>
      <c r="N240" s="78"/>
      <c r="O240" s="78"/>
      <c r="P240" s="78"/>
      <c r="Q240" s="78"/>
      <c r="R240" s="78"/>
      <c r="S240" s="78"/>
    </row>
    <row r="241" spans="1:19" ht="11.45" customHeight="1" x14ac:dyDescent="0.25">
      <c r="A241" s="78"/>
      <c r="B241" s="78"/>
      <c r="C241" s="78"/>
      <c r="D241" s="78"/>
      <c r="E241" s="78"/>
      <c r="F241" s="78"/>
      <c r="G241" s="78"/>
      <c r="H241" s="78"/>
      <c r="I241" s="78"/>
      <c r="J241" s="78"/>
      <c r="K241" s="78"/>
      <c r="L241" s="78"/>
      <c r="M241" s="78"/>
      <c r="N241" s="78"/>
      <c r="O241" s="78"/>
      <c r="P241" s="78"/>
      <c r="Q241" s="78"/>
      <c r="R241" s="78"/>
      <c r="S241" s="78"/>
    </row>
    <row r="242" spans="1:19" ht="11.45" customHeight="1" x14ac:dyDescent="0.25">
      <c r="A242" s="78"/>
      <c r="B242" s="78"/>
      <c r="C242" s="78"/>
      <c r="D242" s="78"/>
      <c r="E242" s="78"/>
      <c r="F242" s="78"/>
      <c r="G242" s="78"/>
      <c r="H242" s="78"/>
      <c r="I242" s="78"/>
      <c r="J242" s="78"/>
      <c r="K242" s="78"/>
      <c r="L242" s="78"/>
      <c r="M242" s="78"/>
      <c r="N242" s="78"/>
      <c r="O242" s="78"/>
      <c r="P242" s="78"/>
      <c r="Q242" s="78"/>
      <c r="R242" s="78"/>
      <c r="S242" s="78"/>
    </row>
    <row r="243" spans="1:19" ht="11.45" customHeight="1" x14ac:dyDescent="0.25">
      <c r="A243" s="78"/>
      <c r="B243" s="78"/>
      <c r="C243" s="78"/>
      <c r="D243" s="78"/>
      <c r="E243" s="78"/>
      <c r="F243" s="78"/>
      <c r="G243" s="78"/>
      <c r="H243" s="78"/>
      <c r="I243" s="78"/>
      <c r="J243" s="78"/>
      <c r="K243" s="78"/>
      <c r="L243" s="78"/>
      <c r="M243" s="78"/>
      <c r="N243" s="78"/>
      <c r="O243" s="78"/>
      <c r="P243" s="78"/>
      <c r="Q243" s="78"/>
      <c r="R243" s="78"/>
      <c r="S243" s="78"/>
    </row>
    <row r="244" spans="1:19" ht="11.45" customHeight="1" x14ac:dyDescent="0.25">
      <c r="A244" s="78"/>
      <c r="B244" s="78"/>
      <c r="C244" s="78"/>
      <c r="D244" s="78"/>
      <c r="E244" s="78"/>
      <c r="F244" s="78"/>
      <c r="G244" s="78"/>
      <c r="H244" s="78"/>
      <c r="I244" s="78"/>
      <c r="J244" s="78"/>
      <c r="K244" s="78"/>
      <c r="L244" s="78"/>
      <c r="M244" s="78"/>
      <c r="N244" s="78"/>
      <c r="O244" s="78"/>
      <c r="P244" s="78"/>
      <c r="Q244" s="78"/>
      <c r="R244" s="78"/>
      <c r="S244" s="78"/>
    </row>
    <row r="245" spans="1:19" ht="11.45" customHeight="1" x14ac:dyDescent="0.25">
      <c r="A245" s="78"/>
      <c r="B245" s="78"/>
      <c r="C245" s="78"/>
      <c r="D245" s="78"/>
      <c r="E245" s="78"/>
      <c r="F245" s="78"/>
      <c r="G245" s="78"/>
      <c r="H245" s="78"/>
      <c r="I245" s="78"/>
      <c r="J245" s="78"/>
      <c r="K245" s="78"/>
      <c r="L245" s="78"/>
      <c r="M245" s="78"/>
      <c r="N245" s="78"/>
      <c r="O245" s="78"/>
      <c r="P245" s="78"/>
      <c r="Q245" s="78"/>
      <c r="R245" s="78"/>
      <c r="S245" s="78"/>
    </row>
    <row r="246" spans="1:19" ht="11.45" customHeight="1" x14ac:dyDescent="0.25">
      <c r="A246" s="78"/>
      <c r="B246" s="78"/>
      <c r="C246" s="78"/>
      <c r="D246" s="78"/>
      <c r="E246" s="78"/>
      <c r="F246" s="78"/>
      <c r="G246" s="78"/>
      <c r="H246" s="78"/>
      <c r="I246" s="78"/>
      <c r="J246" s="78"/>
      <c r="K246" s="78"/>
      <c r="L246" s="78"/>
      <c r="M246" s="78"/>
      <c r="N246" s="78"/>
      <c r="O246" s="78"/>
      <c r="P246" s="78"/>
      <c r="Q246" s="78"/>
      <c r="R246" s="78"/>
      <c r="S246" s="78"/>
    </row>
    <row r="247" spans="1:19" ht="11.45" customHeight="1" x14ac:dyDescent="0.25">
      <c r="A247" s="78"/>
      <c r="B247" s="78"/>
      <c r="C247" s="78"/>
      <c r="D247" s="78"/>
      <c r="E247" s="78"/>
      <c r="F247" s="78"/>
      <c r="G247" s="78"/>
      <c r="H247" s="78"/>
      <c r="I247" s="78"/>
      <c r="J247" s="78"/>
      <c r="K247" s="78"/>
      <c r="L247" s="78"/>
      <c r="M247" s="78"/>
      <c r="N247" s="78"/>
      <c r="O247" s="78"/>
      <c r="P247" s="78"/>
      <c r="Q247" s="78"/>
      <c r="R247" s="78"/>
      <c r="S247" s="78"/>
    </row>
    <row r="248" spans="1:19" ht="11.45" customHeight="1" x14ac:dyDescent="0.25">
      <c r="A248" s="78"/>
      <c r="B248" s="78"/>
      <c r="C248" s="78"/>
      <c r="D248" s="78"/>
      <c r="E248" s="78"/>
      <c r="F248" s="78"/>
      <c r="G248" s="78"/>
      <c r="H248" s="78"/>
      <c r="I248" s="78"/>
      <c r="J248" s="78"/>
      <c r="K248" s="78"/>
      <c r="L248" s="78"/>
      <c r="M248" s="78"/>
      <c r="N248" s="78"/>
      <c r="O248" s="78"/>
      <c r="P248" s="78"/>
      <c r="Q248" s="78"/>
      <c r="R248" s="78"/>
      <c r="S248" s="78"/>
    </row>
    <row r="249" spans="1:19" ht="11.45" customHeight="1" x14ac:dyDescent="0.25">
      <c r="A249" s="78"/>
      <c r="B249" s="78"/>
      <c r="C249" s="78"/>
      <c r="D249" s="78"/>
      <c r="E249" s="78"/>
      <c r="F249" s="78"/>
      <c r="G249" s="78"/>
      <c r="H249" s="78"/>
      <c r="I249" s="78"/>
      <c r="J249" s="78"/>
      <c r="K249" s="78"/>
      <c r="L249" s="78"/>
      <c r="M249" s="78"/>
      <c r="N249" s="78"/>
      <c r="O249" s="78"/>
      <c r="P249" s="78"/>
      <c r="Q249" s="78"/>
      <c r="R249" s="78"/>
      <c r="S249" s="78"/>
    </row>
    <row r="250" spans="1:19" ht="11.45" customHeight="1" x14ac:dyDescent="0.25">
      <c r="A250" s="78"/>
      <c r="B250" s="78"/>
      <c r="C250" s="78"/>
      <c r="D250" s="78"/>
      <c r="E250" s="78"/>
      <c r="F250" s="78"/>
      <c r="G250" s="78"/>
      <c r="H250" s="78"/>
      <c r="I250" s="78"/>
      <c r="J250" s="78"/>
      <c r="K250" s="78"/>
      <c r="L250" s="78"/>
      <c r="M250" s="78"/>
      <c r="N250" s="78"/>
      <c r="O250" s="78"/>
      <c r="P250" s="78"/>
      <c r="Q250" s="78"/>
      <c r="R250" s="78"/>
      <c r="S250" s="78"/>
    </row>
    <row r="251" spans="1:19" ht="11.45" customHeight="1" x14ac:dyDescent="0.25">
      <c r="A251" s="78"/>
      <c r="B251" s="78"/>
      <c r="C251" s="78"/>
      <c r="D251" s="78"/>
      <c r="E251" s="78"/>
      <c r="F251" s="78"/>
      <c r="G251" s="78"/>
      <c r="H251" s="78"/>
      <c r="I251" s="78"/>
      <c r="J251" s="78"/>
      <c r="K251" s="78"/>
      <c r="L251" s="78"/>
      <c r="M251" s="78"/>
      <c r="N251" s="78"/>
      <c r="O251" s="78"/>
      <c r="P251" s="78"/>
      <c r="Q251" s="78"/>
      <c r="R251" s="78"/>
      <c r="S251" s="78"/>
    </row>
    <row r="252" spans="1:19" ht="11.45" customHeight="1" x14ac:dyDescent="0.25">
      <c r="A252" s="78"/>
      <c r="B252" s="78"/>
      <c r="C252" s="78"/>
      <c r="D252" s="78"/>
      <c r="E252" s="78"/>
      <c r="F252" s="78"/>
      <c r="G252" s="78"/>
      <c r="H252" s="78"/>
      <c r="I252" s="78"/>
      <c r="J252" s="78"/>
      <c r="K252" s="78"/>
      <c r="L252" s="78"/>
      <c r="M252" s="78"/>
      <c r="N252" s="78"/>
      <c r="O252" s="78"/>
      <c r="P252" s="78"/>
      <c r="Q252" s="78"/>
      <c r="R252" s="78"/>
      <c r="S252" s="78"/>
    </row>
    <row r="253" spans="1:19" ht="11.45" customHeight="1" x14ac:dyDescent="0.25">
      <c r="A253" s="78"/>
      <c r="B253" s="78"/>
      <c r="C253" s="78"/>
      <c r="D253" s="78"/>
      <c r="E253" s="78"/>
      <c r="F253" s="78"/>
      <c r="G253" s="78"/>
      <c r="H253" s="78"/>
      <c r="I253" s="78"/>
      <c r="J253" s="78"/>
      <c r="K253" s="78"/>
      <c r="L253" s="78"/>
      <c r="M253" s="78"/>
      <c r="N253" s="78"/>
      <c r="O253" s="78"/>
      <c r="P253" s="78"/>
      <c r="Q253" s="78"/>
      <c r="R253" s="78"/>
      <c r="S253" s="78"/>
    </row>
    <row r="254" spans="1:19" ht="11.45" customHeight="1" x14ac:dyDescent="0.25">
      <c r="A254" s="78"/>
      <c r="B254" s="78"/>
      <c r="C254" s="78"/>
      <c r="D254" s="78"/>
      <c r="E254" s="78"/>
      <c r="F254" s="78"/>
      <c r="G254" s="78"/>
      <c r="H254" s="78"/>
      <c r="I254" s="78"/>
      <c r="J254" s="78"/>
      <c r="K254" s="78"/>
      <c r="L254" s="78"/>
      <c r="M254" s="78"/>
      <c r="N254" s="78"/>
      <c r="O254" s="78"/>
      <c r="P254" s="78"/>
      <c r="Q254" s="78"/>
      <c r="R254" s="78"/>
      <c r="S254" s="78"/>
    </row>
    <row r="255" spans="1:19" ht="11.45" customHeight="1" x14ac:dyDescent="0.25">
      <c r="A255" s="78"/>
      <c r="B255" s="78"/>
      <c r="C255" s="78"/>
      <c r="D255" s="78"/>
      <c r="E255" s="78"/>
      <c r="F255" s="78"/>
      <c r="G255" s="78"/>
      <c r="H255" s="78"/>
      <c r="I255" s="78"/>
      <c r="J255" s="78"/>
      <c r="K255" s="78"/>
      <c r="L255" s="78"/>
      <c r="M255" s="78"/>
      <c r="N255" s="78"/>
      <c r="O255" s="78"/>
      <c r="P255" s="78"/>
      <c r="Q255" s="78"/>
      <c r="R255" s="78"/>
      <c r="S255" s="78"/>
    </row>
    <row r="256" spans="1:19" ht="11.45" customHeight="1" x14ac:dyDescent="0.25">
      <c r="A256" s="78"/>
      <c r="B256" s="78"/>
      <c r="C256" s="78"/>
      <c r="D256" s="78"/>
      <c r="E256" s="78"/>
      <c r="F256" s="78"/>
      <c r="G256" s="78"/>
      <c r="H256" s="78"/>
      <c r="I256" s="78"/>
      <c r="J256" s="78"/>
      <c r="K256" s="78"/>
      <c r="L256" s="78"/>
      <c r="M256" s="78"/>
      <c r="N256" s="78"/>
      <c r="O256" s="78"/>
      <c r="P256" s="78"/>
      <c r="Q256" s="78"/>
      <c r="R256" s="78"/>
      <c r="S256" s="78"/>
    </row>
    <row r="257" spans="1:19" ht="11.45" customHeight="1" x14ac:dyDescent="0.25">
      <c r="A257" s="78"/>
      <c r="B257" s="78"/>
      <c r="C257" s="78"/>
      <c r="D257" s="78"/>
      <c r="E257" s="78"/>
      <c r="F257" s="78"/>
      <c r="G257" s="78"/>
      <c r="H257" s="78"/>
      <c r="I257" s="78"/>
      <c r="J257" s="78"/>
      <c r="K257" s="78"/>
      <c r="L257" s="78"/>
      <c r="M257" s="78"/>
      <c r="N257" s="78"/>
      <c r="O257" s="78"/>
      <c r="P257" s="78"/>
      <c r="Q257" s="78"/>
      <c r="R257" s="78"/>
      <c r="S257" s="78"/>
    </row>
    <row r="258" spans="1:19" ht="11.45" customHeight="1" x14ac:dyDescent="0.25">
      <c r="A258" s="78"/>
      <c r="B258" s="78"/>
      <c r="C258" s="78"/>
      <c r="D258" s="78"/>
      <c r="E258" s="78"/>
      <c r="F258" s="78"/>
      <c r="G258" s="78"/>
      <c r="H258" s="78"/>
      <c r="I258" s="78"/>
      <c r="J258" s="78"/>
      <c r="K258" s="78"/>
      <c r="L258" s="78"/>
      <c r="M258" s="78"/>
      <c r="N258" s="78"/>
      <c r="O258" s="78"/>
      <c r="P258" s="78"/>
      <c r="Q258" s="78"/>
      <c r="R258" s="78"/>
      <c r="S258" s="78"/>
    </row>
    <row r="259" spans="1:19" ht="11.45" customHeight="1" x14ac:dyDescent="0.25">
      <c r="A259" s="78"/>
      <c r="B259" s="78"/>
      <c r="C259" s="78"/>
      <c r="D259" s="78"/>
      <c r="E259" s="78"/>
      <c r="F259" s="78"/>
      <c r="G259" s="78"/>
      <c r="H259" s="78"/>
      <c r="I259" s="78"/>
      <c r="J259" s="78"/>
      <c r="K259" s="78"/>
      <c r="L259" s="78"/>
      <c r="M259" s="78"/>
      <c r="N259" s="78"/>
      <c r="O259" s="78"/>
      <c r="P259" s="78"/>
      <c r="Q259" s="78"/>
      <c r="R259" s="78"/>
      <c r="S259" s="78"/>
    </row>
    <row r="260" spans="1:19" ht="11.45" customHeight="1" x14ac:dyDescent="0.25">
      <c r="A260" s="78"/>
      <c r="B260" s="78"/>
      <c r="C260" s="78"/>
      <c r="D260" s="78"/>
      <c r="E260" s="78"/>
      <c r="F260" s="78"/>
      <c r="G260" s="78"/>
      <c r="H260" s="78"/>
      <c r="I260" s="78"/>
      <c r="J260" s="78"/>
      <c r="K260" s="78"/>
      <c r="L260" s="78"/>
      <c r="M260" s="78"/>
      <c r="N260" s="78"/>
      <c r="O260" s="78"/>
      <c r="P260" s="78"/>
      <c r="Q260" s="78"/>
      <c r="R260" s="78"/>
      <c r="S260" s="78"/>
    </row>
    <row r="261" spans="1:19" ht="11.45" customHeight="1" x14ac:dyDescent="0.25">
      <c r="A261" s="78"/>
      <c r="B261" s="78"/>
      <c r="C261" s="78"/>
      <c r="D261" s="78"/>
      <c r="E261" s="78"/>
      <c r="F261" s="78"/>
      <c r="G261" s="78"/>
      <c r="H261" s="78"/>
      <c r="I261" s="78"/>
      <c r="J261" s="78"/>
      <c r="K261" s="78"/>
      <c r="L261" s="78"/>
      <c r="M261" s="78"/>
      <c r="N261" s="78"/>
      <c r="O261" s="78"/>
      <c r="P261" s="78"/>
      <c r="Q261" s="78"/>
      <c r="R261" s="78"/>
      <c r="S261" s="78"/>
    </row>
    <row r="262" spans="1:19" ht="11.45" customHeight="1" x14ac:dyDescent="0.25">
      <c r="A262" s="78"/>
      <c r="B262" s="78"/>
      <c r="C262" s="78"/>
      <c r="D262" s="78"/>
      <c r="E262" s="78"/>
      <c r="F262" s="78"/>
      <c r="G262" s="78"/>
      <c r="H262" s="78"/>
      <c r="I262" s="78"/>
      <c r="J262" s="78"/>
      <c r="K262" s="78"/>
      <c r="L262" s="78"/>
      <c r="M262" s="78"/>
      <c r="N262" s="78"/>
      <c r="O262" s="78"/>
      <c r="P262" s="78"/>
      <c r="Q262" s="78"/>
      <c r="R262" s="78"/>
      <c r="S262" s="78"/>
    </row>
    <row r="263" spans="1:19" ht="11.45" customHeight="1" x14ac:dyDescent="0.25">
      <c r="A263" s="78"/>
      <c r="B263" s="78"/>
      <c r="C263" s="78"/>
      <c r="D263" s="78"/>
      <c r="E263" s="78"/>
      <c r="F263" s="78"/>
      <c r="G263" s="78"/>
      <c r="H263" s="78"/>
      <c r="I263" s="78"/>
      <c r="J263" s="78"/>
      <c r="K263" s="78"/>
      <c r="L263" s="78"/>
      <c r="M263" s="78"/>
      <c r="N263" s="78"/>
      <c r="O263" s="78"/>
      <c r="P263" s="78"/>
      <c r="Q263" s="78"/>
      <c r="R263" s="78"/>
      <c r="S263" s="78"/>
    </row>
    <row r="264" spans="1:19" ht="11.45" customHeight="1" x14ac:dyDescent="0.25">
      <c r="A264" s="78"/>
      <c r="B264" s="78"/>
      <c r="C264" s="78"/>
      <c r="D264" s="78"/>
      <c r="E264" s="78"/>
      <c r="F264" s="78"/>
      <c r="G264" s="78"/>
      <c r="H264" s="78"/>
      <c r="I264" s="78"/>
      <c r="J264" s="78"/>
      <c r="K264" s="78"/>
      <c r="L264" s="78"/>
      <c r="M264" s="78"/>
      <c r="N264" s="78"/>
      <c r="O264" s="78"/>
      <c r="P264" s="78"/>
      <c r="Q264" s="78"/>
      <c r="R264" s="78"/>
      <c r="S264" s="78"/>
    </row>
    <row r="265" spans="1:19" ht="11.45" customHeight="1" x14ac:dyDescent="0.25">
      <c r="A265" s="78"/>
      <c r="B265" s="78"/>
      <c r="C265" s="78"/>
      <c r="D265" s="78"/>
      <c r="E265" s="78"/>
      <c r="F265" s="78"/>
      <c r="G265" s="78"/>
      <c r="H265" s="78"/>
      <c r="I265" s="78"/>
      <c r="J265" s="78"/>
      <c r="K265" s="78"/>
      <c r="L265" s="78"/>
      <c r="M265" s="78"/>
      <c r="N265" s="78"/>
      <c r="O265" s="78"/>
      <c r="P265" s="78"/>
      <c r="Q265" s="78"/>
      <c r="R265" s="78"/>
      <c r="S265" s="78"/>
    </row>
    <row r="266" spans="1:19" ht="11.45" customHeight="1" x14ac:dyDescent="0.25">
      <c r="A266" s="78"/>
      <c r="B266" s="78"/>
      <c r="C266" s="78"/>
      <c r="D266" s="78"/>
      <c r="E266" s="78"/>
      <c r="F266" s="78"/>
      <c r="G266" s="78"/>
      <c r="H266" s="78"/>
      <c r="I266" s="78"/>
      <c r="J266" s="78"/>
      <c r="K266" s="78"/>
      <c r="L266" s="78"/>
      <c r="M266" s="78"/>
      <c r="N266" s="78"/>
      <c r="O266" s="78"/>
      <c r="P266" s="78"/>
      <c r="Q266" s="78"/>
      <c r="R266" s="78"/>
      <c r="S266" s="78"/>
    </row>
    <row r="267" spans="1:19" ht="11.45" customHeight="1" x14ac:dyDescent="0.25">
      <c r="A267" s="78"/>
      <c r="B267" s="78"/>
      <c r="C267" s="78"/>
      <c r="D267" s="78"/>
      <c r="E267" s="78"/>
      <c r="F267" s="78"/>
      <c r="G267" s="78"/>
      <c r="H267" s="78"/>
      <c r="I267" s="78"/>
      <c r="J267" s="78"/>
      <c r="K267" s="78"/>
      <c r="L267" s="78"/>
      <c r="M267" s="78"/>
      <c r="N267" s="78"/>
      <c r="O267" s="78"/>
      <c r="P267" s="78"/>
      <c r="Q267" s="78"/>
      <c r="R267" s="78"/>
      <c r="S267" s="78"/>
    </row>
    <row r="268" spans="1:19" ht="11.45" customHeight="1" x14ac:dyDescent="0.25">
      <c r="A268" s="78"/>
      <c r="B268" s="78"/>
      <c r="C268" s="78"/>
      <c r="D268" s="78"/>
      <c r="E268" s="78"/>
      <c r="F268" s="78"/>
      <c r="G268" s="78"/>
      <c r="H268" s="78"/>
      <c r="I268" s="78"/>
      <c r="J268" s="78"/>
      <c r="K268" s="78"/>
      <c r="L268" s="78"/>
      <c r="M268" s="78"/>
      <c r="N268" s="78"/>
      <c r="O268" s="78"/>
      <c r="P268" s="78"/>
      <c r="Q268" s="78"/>
      <c r="R268" s="78"/>
      <c r="S268" s="78"/>
    </row>
    <row r="269" spans="1:19" ht="11.45" customHeight="1" x14ac:dyDescent="0.25">
      <c r="A269" s="78"/>
      <c r="B269" s="78"/>
      <c r="C269" s="78"/>
      <c r="D269" s="78"/>
      <c r="E269" s="78"/>
      <c r="F269" s="78"/>
      <c r="G269" s="78"/>
      <c r="H269" s="78"/>
      <c r="I269" s="78"/>
      <c r="J269" s="78"/>
      <c r="K269" s="78"/>
      <c r="L269" s="78"/>
      <c r="M269" s="78"/>
      <c r="N269" s="78"/>
      <c r="O269" s="78"/>
      <c r="P269" s="78"/>
      <c r="Q269" s="78"/>
      <c r="R269" s="78"/>
      <c r="S269" s="78"/>
    </row>
    <row r="270" spans="1:19" ht="11.45" customHeight="1" x14ac:dyDescent="0.25">
      <c r="A270" s="78"/>
      <c r="B270" s="78"/>
      <c r="C270" s="78"/>
      <c r="D270" s="78"/>
      <c r="E270" s="78"/>
      <c r="F270" s="78"/>
      <c r="G270" s="78"/>
      <c r="H270" s="78"/>
      <c r="I270" s="78"/>
      <c r="J270" s="78"/>
      <c r="K270" s="78"/>
      <c r="L270" s="78"/>
      <c r="M270" s="78"/>
      <c r="N270" s="78"/>
      <c r="O270" s="78"/>
      <c r="P270" s="78"/>
      <c r="Q270" s="78"/>
      <c r="R270" s="78"/>
      <c r="S270" s="78"/>
    </row>
    <row r="271" spans="1:19" ht="11.45" customHeight="1" x14ac:dyDescent="0.25">
      <c r="A271" s="78"/>
      <c r="B271" s="78"/>
      <c r="C271" s="78"/>
      <c r="D271" s="78"/>
      <c r="E271" s="78"/>
      <c r="F271" s="78"/>
      <c r="G271" s="78"/>
      <c r="H271" s="78"/>
      <c r="I271" s="78"/>
      <c r="J271" s="78"/>
      <c r="K271" s="78"/>
      <c r="L271" s="78"/>
      <c r="M271" s="78"/>
      <c r="N271" s="78"/>
      <c r="O271" s="78"/>
      <c r="P271" s="78"/>
      <c r="Q271" s="78"/>
      <c r="R271" s="78"/>
      <c r="S271" s="78"/>
    </row>
    <row r="272" spans="1:19" ht="11.45" customHeight="1" x14ac:dyDescent="0.25">
      <c r="A272" s="78"/>
      <c r="B272" s="78"/>
      <c r="C272" s="78"/>
      <c r="D272" s="78"/>
      <c r="E272" s="78"/>
      <c r="F272" s="78"/>
      <c r="G272" s="78"/>
      <c r="H272" s="78"/>
      <c r="I272" s="78"/>
      <c r="J272" s="78"/>
      <c r="K272" s="78"/>
      <c r="L272" s="78"/>
      <c r="M272" s="78"/>
      <c r="N272" s="78"/>
      <c r="O272" s="78"/>
      <c r="P272" s="78"/>
      <c r="Q272" s="78"/>
      <c r="R272" s="78"/>
      <c r="S272" s="78"/>
    </row>
    <row r="273" spans="1:19" ht="11.45" customHeight="1" x14ac:dyDescent="0.25">
      <c r="A273" s="78"/>
      <c r="B273" s="78"/>
      <c r="C273" s="78"/>
      <c r="D273" s="78"/>
      <c r="E273" s="78"/>
      <c r="F273" s="78"/>
      <c r="G273" s="78"/>
      <c r="H273" s="78"/>
      <c r="I273" s="78"/>
      <c r="J273" s="78"/>
      <c r="K273" s="78"/>
      <c r="L273" s="78"/>
      <c r="M273" s="78"/>
      <c r="N273" s="78"/>
      <c r="O273" s="78"/>
      <c r="P273" s="78"/>
      <c r="Q273" s="78"/>
      <c r="R273" s="78"/>
      <c r="S273" s="78"/>
    </row>
    <row r="274" spans="1:19" ht="11.45" customHeight="1" x14ac:dyDescent="0.25">
      <c r="A274" s="78"/>
      <c r="B274" s="78"/>
      <c r="C274" s="78"/>
      <c r="D274" s="78"/>
      <c r="E274" s="78"/>
      <c r="F274" s="78"/>
      <c r="G274" s="78"/>
      <c r="H274" s="78"/>
      <c r="I274" s="78"/>
      <c r="J274" s="78"/>
      <c r="K274" s="78"/>
      <c r="L274" s="78"/>
      <c r="M274" s="78"/>
      <c r="N274" s="78"/>
      <c r="O274" s="78"/>
      <c r="P274" s="78"/>
      <c r="Q274" s="78"/>
      <c r="R274" s="78"/>
      <c r="S274" s="78"/>
    </row>
    <row r="275" spans="1:19" ht="11.45" customHeight="1" x14ac:dyDescent="0.25">
      <c r="A275" s="78"/>
      <c r="B275" s="78"/>
      <c r="C275" s="78"/>
      <c r="D275" s="78"/>
      <c r="E275" s="78"/>
      <c r="F275" s="78"/>
      <c r="G275" s="78"/>
      <c r="H275" s="78"/>
      <c r="I275" s="78"/>
      <c r="J275" s="78"/>
      <c r="K275" s="78"/>
      <c r="L275" s="78"/>
      <c r="M275" s="78"/>
      <c r="N275" s="78"/>
      <c r="O275" s="78"/>
      <c r="P275" s="78"/>
      <c r="Q275" s="78"/>
      <c r="R275" s="78"/>
      <c r="S275" s="78"/>
    </row>
    <row r="276" spans="1:19" ht="11.45" customHeight="1" x14ac:dyDescent="0.25">
      <c r="A276" s="78"/>
      <c r="B276" s="78"/>
      <c r="C276" s="78"/>
      <c r="D276" s="78"/>
      <c r="E276" s="78"/>
      <c r="F276" s="78"/>
      <c r="G276" s="78"/>
      <c r="H276" s="78"/>
      <c r="I276" s="78"/>
      <c r="J276" s="78"/>
      <c r="K276" s="78"/>
      <c r="L276" s="78"/>
      <c r="M276" s="78"/>
      <c r="N276" s="78"/>
      <c r="O276" s="78"/>
      <c r="P276" s="78"/>
      <c r="Q276" s="78"/>
      <c r="R276" s="78"/>
      <c r="S276" s="78"/>
    </row>
    <row r="277" spans="1:19" ht="11.45" customHeight="1" x14ac:dyDescent="0.25">
      <c r="A277" s="78"/>
      <c r="B277" s="78"/>
      <c r="C277" s="78"/>
      <c r="D277" s="78"/>
      <c r="E277" s="78"/>
      <c r="F277" s="78"/>
      <c r="G277" s="78"/>
      <c r="H277" s="78"/>
      <c r="I277" s="78"/>
      <c r="J277" s="78"/>
      <c r="K277" s="78"/>
      <c r="L277" s="78"/>
      <c r="M277" s="78"/>
      <c r="N277" s="78"/>
      <c r="O277" s="78"/>
      <c r="P277" s="78"/>
      <c r="Q277" s="78"/>
      <c r="R277" s="78"/>
      <c r="S277" s="78"/>
    </row>
    <row r="278" spans="1:19" ht="11.45" customHeight="1" x14ac:dyDescent="0.25">
      <c r="A278" s="78"/>
      <c r="B278" s="78"/>
      <c r="C278" s="78"/>
      <c r="D278" s="78"/>
      <c r="E278" s="78"/>
      <c r="F278" s="78"/>
      <c r="G278" s="78"/>
      <c r="H278" s="78"/>
      <c r="I278" s="78"/>
      <c r="J278" s="78"/>
      <c r="K278" s="78"/>
      <c r="L278" s="78"/>
      <c r="M278" s="78"/>
      <c r="N278" s="78"/>
      <c r="O278" s="78"/>
      <c r="P278" s="78"/>
      <c r="Q278" s="78"/>
      <c r="R278" s="78"/>
      <c r="S278" s="78"/>
    </row>
    <row r="279" spans="1:19" ht="11.45" customHeight="1" x14ac:dyDescent="0.25">
      <c r="A279" s="78"/>
      <c r="B279" s="78"/>
      <c r="C279" s="78"/>
      <c r="D279" s="78"/>
      <c r="E279" s="78"/>
      <c r="F279" s="78"/>
      <c r="G279" s="78"/>
      <c r="H279" s="78"/>
      <c r="I279" s="78"/>
      <c r="J279" s="78"/>
      <c r="K279" s="78"/>
      <c r="L279" s="78"/>
      <c r="M279" s="78"/>
      <c r="N279" s="78"/>
      <c r="O279" s="78"/>
      <c r="P279" s="78"/>
      <c r="Q279" s="78"/>
      <c r="R279" s="78"/>
      <c r="S279" s="78"/>
    </row>
    <row r="280" spans="1:19" ht="11.45" customHeight="1" x14ac:dyDescent="0.25">
      <c r="A280" s="78"/>
      <c r="B280" s="78"/>
      <c r="C280" s="78"/>
      <c r="D280" s="78"/>
      <c r="E280" s="78"/>
      <c r="F280" s="78"/>
      <c r="G280" s="78"/>
      <c r="H280" s="78"/>
      <c r="I280" s="78"/>
      <c r="J280" s="78"/>
      <c r="K280" s="78"/>
      <c r="L280" s="78"/>
      <c r="M280" s="78"/>
      <c r="N280" s="78"/>
      <c r="O280" s="78"/>
      <c r="P280" s="78"/>
      <c r="Q280" s="78"/>
      <c r="R280" s="78"/>
      <c r="S280" s="78"/>
    </row>
    <row r="281" spans="1:19" ht="11.45" customHeight="1" x14ac:dyDescent="0.25">
      <c r="A281" s="78"/>
      <c r="B281" s="78"/>
      <c r="C281" s="78"/>
      <c r="D281" s="78"/>
      <c r="E281" s="78"/>
      <c r="F281" s="78"/>
      <c r="G281" s="78"/>
      <c r="H281" s="78"/>
      <c r="I281" s="78"/>
      <c r="J281" s="78"/>
      <c r="K281" s="78"/>
      <c r="L281" s="78"/>
      <c r="M281" s="78"/>
      <c r="N281" s="78"/>
      <c r="O281" s="78"/>
      <c r="P281" s="78"/>
      <c r="Q281" s="78"/>
      <c r="R281" s="78"/>
      <c r="S281" s="78"/>
    </row>
    <row r="282" spans="1:19" ht="11.45" customHeight="1" x14ac:dyDescent="0.25">
      <c r="A282" s="78"/>
      <c r="B282" s="78"/>
      <c r="C282" s="78"/>
      <c r="D282" s="78"/>
      <c r="E282" s="78"/>
      <c r="F282" s="78"/>
      <c r="G282" s="78"/>
      <c r="H282" s="78"/>
      <c r="I282" s="78"/>
      <c r="J282" s="78"/>
      <c r="K282" s="78"/>
      <c r="L282" s="78"/>
      <c r="M282" s="78"/>
      <c r="N282" s="78"/>
      <c r="O282" s="78"/>
      <c r="P282" s="78"/>
      <c r="Q282" s="78"/>
      <c r="R282" s="78"/>
      <c r="S282" s="78"/>
    </row>
    <row r="283" spans="1:19" ht="11.45" customHeight="1" x14ac:dyDescent="0.25">
      <c r="A283" s="78"/>
      <c r="B283" s="78"/>
      <c r="C283" s="78"/>
      <c r="D283" s="78"/>
      <c r="E283" s="78"/>
      <c r="F283" s="78"/>
      <c r="G283" s="78"/>
      <c r="H283" s="78"/>
      <c r="I283" s="78"/>
      <c r="J283" s="78"/>
      <c r="K283" s="78"/>
      <c r="L283" s="78"/>
      <c r="M283" s="78"/>
      <c r="N283" s="78"/>
      <c r="O283" s="78"/>
      <c r="P283" s="78"/>
      <c r="Q283" s="78"/>
      <c r="R283" s="78"/>
      <c r="S283" s="78"/>
    </row>
    <row r="284" spans="1:19" ht="11.45" customHeight="1" x14ac:dyDescent="0.25">
      <c r="A284" s="78"/>
      <c r="B284" s="78"/>
      <c r="C284" s="78"/>
      <c r="D284" s="78"/>
      <c r="E284" s="78"/>
      <c r="F284" s="78"/>
      <c r="G284" s="78"/>
      <c r="H284" s="78"/>
      <c r="I284" s="78"/>
      <c r="J284" s="78"/>
      <c r="K284" s="78"/>
      <c r="L284" s="78"/>
      <c r="M284" s="78"/>
      <c r="N284" s="78"/>
      <c r="O284" s="78"/>
      <c r="P284" s="78"/>
      <c r="Q284" s="78"/>
      <c r="R284" s="78"/>
      <c r="S284" s="78"/>
    </row>
    <row r="285" spans="1:19" ht="11.45" customHeight="1" x14ac:dyDescent="0.25">
      <c r="A285" s="78"/>
      <c r="B285" s="78"/>
      <c r="C285" s="78"/>
      <c r="D285" s="78"/>
      <c r="E285" s="78"/>
      <c r="F285" s="78"/>
      <c r="G285" s="78"/>
      <c r="H285" s="78"/>
      <c r="I285" s="78"/>
      <c r="J285" s="78"/>
      <c r="K285" s="78"/>
      <c r="L285" s="78"/>
      <c r="M285" s="78"/>
      <c r="N285" s="78"/>
      <c r="O285" s="78"/>
      <c r="P285" s="78"/>
      <c r="Q285" s="78"/>
      <c r="R285" s="78"/>
      <c r="S285" s="78"/>
    </row>
    <row r="286" spans="1:19" ht="11.45" customHeight="1" x14ac:dyDescent="0.25">
      <c r="A286" s="78"/>
      <c r="B286" s="78"/>
      <c r="C286" s="78"/>
      <c r="D286" s="78"/>
      <c r="E286" s="78"/>
      <c r="F286" s="78"/>
      <c r="G286" s="78"/>
      <c r="H286" s="78"/>
      <c r="I286" s="78"/>
      <c r="J286" s="78"/>
      <c r="K286" s="78"/>
      <c r="L286" s="78"/>
      <c r="M286" s="78"/>
      <c r="N286" s="78"/>
      <c r="O286" s="78"/>
      <c r="P286" s="78"/>
      <c r="Q286" s="78"/>
      <c r="R286" s="78"/>
      <c r="S286" s="78"/>
    </row>
    <row r="287" spans="1:19" ht="11.45" customHeight="1" x14ac:dyDescent="0.25">
      <c r="A287" s="78"/>
      <c r="B287" s="78"/>
      <c r="C287" s="78"/>
      <c r="D287" s="78"/>
      <c r="E287" s="78"/>
      <c r="F287" s="78"/>
      <c r="G287" s="78"/>
      <c r="H287" s="78"/>
      <c r="I287" s="78"/>
      <c r="J287" s="78"/>
      <c r="K287" s="78"/>
      <c r="L287" s="78"/>
      <c r="M287" s="78"/>
      <c r="N287" s="78"/>
      <c r="O287" s="78"/>
      <c r="P287" s="78"/>
      <c r="Q287" s="78"/>
      <c r="R287" s="78"/>
      <c r="S287" s="78"/>
    </row>
    <row r="288" spans="1:19" ht="11.45" customHeight="1" x14ac:dyDescent="0.25">
      <c r="A288" s="78"/>
      <c r="B288" s="78"/>
      <c r="C288" s="78"/>
      <c r="D288" s="78"/>
      <c r="E288" s="78"/>
      <c r="F288" s="78"/>
      <c r="G288" s="78"/>
      <c r="H288" s="78"/>
      <c r="I288" s="78"/>
      <c r="J288" s="78"/>
      <c r="K288" s="78"/>
      <c r="L288" s="78"/>
      <c r="M288" s="78"/>
      <c r="N288" s="78"/>
      <c r="O288" s="78"/>
      <c r="P288" s="78"/>
      <c r="Q288" s="78"/>
      <c r="R288" s="78"/>
      <c r="S288" s="78"/>
    </row>
    <row r="289" spans="1:19" ht="11.45" customHeight="1" x14ac:dyDescent="0.25">
      <c r="A289" s="78"/>
      <c r="B289" s="78"/>
      <c r="C289" s="78"/>
      <c r="D289" s="78"/>
      <c r="E289" s="78"/>
      <c r="F289" s="78"/>
      <c r="G289" s="78"/>
      <c r="H289" s="78"/>
      <c r="I289" s="78"/>
      <c r="J289" s="78"/>
      <c r="K289" s="78"/>
      <c r="L289" s="78"/>
      <c r="M289" s="78"/>
      <c r="N289" s="78"/>
      <c r="O289" s="78"/>
      <c r="P289" s="78"/>
      <c r="Q289" s="78"/>
      <c r="R289" s="78"/>
      <c r="S289" s="78"/>
    </row>
    <row r="290" spans="1:19" ht="11.45" customHeight="1" x14ac:dyDescent="0.25">
      <c r="A290" s="78"/>
      <c r="B290" s="78"/>
      <c r="C290" s="78"/>
      <c r="D290" s="78"/>
      <c r="E290" s="78"/>
      <c r="F290" s="78"/>
      <c r="G290" s="78"/>
      <c r="H290" s="78"/>
      <c r="I290" s="78"/>
      <c r="J290" s="78"/>
      <c r="K290" s="78"/>
      <c r="L290" s="78"/>
      <c r="M290" s="78"/>
      <c r="N290" s="78"/>
      <c r="O290" s="78"/>
      <c r="P290" s="78"/>
      <c r="Q290" s="78"/>
      <c r="R290" s="78"/>
      <c r="S290" s="78"/>
    </row>
    <row r="291" spans="1:19" ht="11.45" customHeight="1" x14ac:dyDescent="0.25">
      <c r="A291" s="78"/>
      <c r="B291" s="78"/>
      <c r="C291" s="78"/>
      <c r="D291" s="78"/>
      <c r="E291" s="78"/>
      <c r="F291" s="78"/>
      <c r="G291" s="78"/>
      <c r="H291" s="78"/>
      <c r="I291" s="78"/>
      <c r="J291" s="78"/>
      <c r="K291" s="78"/>
      <c r="L291" s="78"/>
      <c r="M291" s="78"/>
      <c r="N291" s="78"/>
      <c r="O291" s="78"/>
      <c r="P291" s="78"/>
      <c r="Q291" s="78"/>
      <c r="R291" s="78"/>
      <c r="S291" s="78"/>
    </row>
    <row r="292" spans="1:19" ht="11.45" customHeight="1" x14ac:dyDescent="0.25">
      <c r="A292" s="78"/>
      <c r="B292" s="78"/>
      <c r="C292" s="78"/>
      <c r="D292" s="78"/>
      <c r="E292" s="78"/>
      <c r="F292" s="78"/>
      <c r="G292" s="78"/>
      <c r="H292" s="78"/>
      <c r="I292" s="78"/>
      <c r="J292" s="78"/>
      <c r="K292" s="78"/>
      <c r="L292" s="78"/>
      <c r="M292" s="78"/>
      <c r="N292" s="78"/>
      <c r="O292" s="78"/>
      <c r="P292" s="78"/>
      <c r="Q292" s="78"/>
      <c r="R292" s="78"/>
      <c r="S292" s="78"/>
    </row>
    <row r="293" spans="1:19" ht="11.45" customHeight="1" x14ac:dyDescent="0.25">
      <c r="A293" s="78"/>
      <c r="B293" s="78"/>
      <c r="C293" s="78"/>
      <c r="D293" s="78"/>
      <c r="E293" s="78"/>
      <c r="F293" s="78"/>
      <c r="G293" s="78"/>
      <c r="H293" s="78"/>
      <c r="I293" s="78"/>
      <c r="J293" s="78"/>
      <c r="K293" s="78"/>
      <c r="L293" s="78"/>
      <c r="M293" s="78"/>
      <c r="N293" s="78"/>
      <c r="O293" s="78"/>
      <c r="P293" s="78"/>
      <c r="Q293" s="78"/>
      <c r="R293" s="78"/>
      <c r="S293" s="78"/>
    </row>
    <row r="294" spans="1:19" ht="11.45" customHeight="1" x14ac:dyDescent="0.25">
      <c r="A294" s="78"/>
      <c r="B294" s="78"/>
      <c r="C294" s="78"/>
      <c r="D294" s="78"/>
      <c r="E294" s="78"/>
      <c r="F294" s="78"/>
      <c r="G294" s="78"/>
      <c r="H294" s="78"/>
      <c r="I294" s="78"/>
      <c r="J294" s="78"/>
      <c r="K294" s="78"/>
      <c r="L294" s="78"/>
      <c r="M294" s="78"/>
      <c r="N294" s="78"/>
      <c r="O294" s="78"/>
      <c r="P294" s="78"/>
      <c r="Q294" s="78"/>
      <c r="R294" s="78"/>
      <c r="S294" s="78"/>
    </row>
    <row r="295" spans="1:19" ht="11.45" customHeight="1" x14ac:dyDescent="0.25">
      <c r="A295" s="78"/>
      <c r="B295" s="78"/>
      <c r="C295" s="78"/>
      <c r="D295" s="78"/>
      <c r="E295" s="78"/>
      <c r="F295" s="78"/>
      <c r="G295" s="78"/>
      <c r="H295" s="78"/>
      <c r="I295" s="78"/>
      <c r="J295" s="78"/>
      <c r="K295" s="78"/>
      <c r="L295" s="78"/>
      <c r="M295" s="78"/>
      <c r="N295" s="78"/>
      <c r="O295" s="78"/>
      <c r="P295" s="78"/>
      <c r="Q295" s="78"/>
      <c r="R295" s="78"/>
      <c r="S295" s="78"/>
    </row>
    <row r="296" spans="1:19" ht="11.45" customHeight="1" x14ac:dyDescent="0.25">
      <c r="A296" s="78"/>
      <c r="B296" s="78"/>
      <c r="C296" s="78"/>
      <c r="D296" s="78"/>
      <c r="E296" s="78"/>
      <c r="F296" s="78"/>
      <c r="G296" s="78"/>
      <c r="H296" s="78"/>
      <c r="I296" s="78"/>
      <c r="J296" s="78"/>
      <c r="K296" s="78"/>
      <c r="L296" s="78"/>
      <c r="M296" s="78"/>
      <c r="N296" s="78"/>
      <c r="O296" s="78"/>
      <c r="P296" s="78"/>
      <c r="Q296" s="78"/>
      <c r="R296" s="78"/>
      <c r="S296" s="78"/>
    </row>
    <row r="297" spans="1:19" ht="11.45" customHeight="1" x14ac:dyDescent="0.25">
      <c r="A297" s="78"/>
      <c r="B297" s="78"/>
      <c r="C297" s="78"/>
      <c r="D297" s="78"/>
      <c r="E297" s="78"/>
      <c r="F297" s="78"/>
      <c r="G297" s="78"/>
      <c r="H297" s="78"/>
      <c r="I297" s="78"/>
      <c r="J297" s="78"/>
      <c r="K297" s="78"/>
      <c r="L297" s="78"/>
      <c r="M297" s="78"/>
      <c r="N297" s="78"/>
      <c r="O297" s="78"/>
      <c r="P297" s="78"/>
      <c r="Q297" s="78"/>
      <c r="R297" s="78"/>
      <c r="S297" s="78"/>
    </row>
    <row r="298" spans="1:19" ht="11.45" customHeight="1" x14ac:dyDescent="0.25">
      <c r="A298" s="78"/>
      <c r="B298" s="78"/>
      <c r="C298" s="78"/>
      <c r="D298" s="78"/>
      <c r="E298" s="78"/>
      <c r="F298" s="78"/>
      <c r="G298" s="78"/>
      <c r="H298" s="78"/>
      <c r="I298" s="78"/>
      <c r="J298" s="78"/>
      <c r="K298" s="78"/>
      <c r="L298" s="78"/>
      <c r="M298" s="78"/>
      <c r="N298" s="78"/>
      <c r="O298" s="78"/>
      <c r="P298" s="78"/>
      <c r="Q298" s="78"/>
      <c r="R298" s="78"/>
      <c r="S298" s="78"/>
    </row>
    <row r="299" spans="1:19" ht="11.45" customHeight="1" x14ac:dyDescent="0.25">
      <c r="A299" s="78"/>
      <c r="B299" s="78"/>
      <c r="C299" s="78"/>
      <c r="D299" s="78"/>
      <c r="E299" s="78"/>
      <c r="F299" s="78"/>
      <c r="G299" s="78"/>
      <c r="H299" s="78"/>
      <c r="I299" s="78"/>
      <c r="J299" s="78"/>
      <c r="K299" s="78"/>
      <c r="L299" s="78"/>
      <c r="M299" s="78"/>
      <c r="N299" s="78"/>
      <c r="O299" s="78"/>
      <c r="P299" s="78"/>
      <c r="Q299" s="78"/>
      <c r="R299" s="78"/>
      <c r="S299" s="78"/>
    </row>
    <row r="300" spans="1:19" ht="11.45" customHeight="1" x14ac:dyDescent="0.25">
      <c r="A300" s="78"/>
      <c r="B300" s="78"/>
      <c r="C300" s="78"/>
      <c r="D300" s="78"/>
      <c r="E300" s="78"/>
      <c r="F300" s="78"/>
      <c r="G300" s="78"/>
      <c r="H300" s="78"/>
      <c r="I300" s="78"/>
      <c r="J300" s="78"/>
      <c r="K300" s="78"/>
      <c r="L300" s="78"/>
      <c r="M300" s="78"/>
      <c r="N300" s="78"/>
      <c r="O300" s="78"/>
      <c r="P300" s="78"/>
      <c r="Q300" s="78"/>
      <c r="R300" s="78"/>
      <c r="S300" s="78"/>
    </row>
    <row r="301" spans="1:19" ht="11.45" customHeight="1" x14ac:dyDescent="0.25">
      <c r="A301" s="78"/>
      <c r="B301" s="78"/>
      <c r="C301" s="78"/>
      <c r="D301" s="78"/>
      <c r="E301" s="78"/>
      <c r="F301" s="78"/>
      <c r="G301" s="78"/>
      <c r="H301" s="78"/>
      <c r="I301" s="78"/>
      <c r="J301" s="78"/>
      <c r="K301" s="78"/>
      <c r="L301" s="78"/>
      <c r="M301" s="78"/>
      <c r="N301" s="78"/>
      <c r="O301" s="78"/>
      <c r="P301" s="78"/>
      <c r="Q301" s="78"/>
      <c r="R301" s="78"/>
      <c r="S301" s="78"/>
    </row>
    <row r="302" spans="1:19" ht="11.45" customHeight="1" x14ac:dyDescent="0.25">
      <c r="A302" s="78"/>
      <c r="B302" s="78"/>
      <c r="C302" s="78"/>
      <c r="D302" s="78"/>
      <c r="E302" s="78"/>
      <c r="F302" s="78"/>
      <c r="G302" s="78"/>
      <c r="H302" s="78"/>
      <c r="I302" s="78"/>
      <c r="J302" s="78"/>
      <c r="K302" s="78"/>
      <c r="L302" s="78"/>
      <c r="M302" s="78"/>
      <c r="N302" s="78"/>
      <c r="O302" s="78"/>
      <c r="P302" s="78"/>
      <c r="Q302" s="78"/>
      <c r="R302" s="78"/>
      <c r="S302" s="78"/>
    </row>
    <row r="303" spans="1:19" ht="11.45" customHeight="1" x14ac:dyDescent="0.25">
      <c r="A303" s="78"/>
      <c r="B303" s="78"/>
      <c r="C303" s="78"/>
      <c r="D303" s="78"/>
      <c r="E303" s="78"/>
      <c r="F303" s="78"/>
      <c r="G303" s="78"/>
      <c r="H303" s="78"/>
      <c r="I303" s="78"/>
      <c r="J303" s="78"/>
      <c r="K303" s="78"/>
      <c r="L303" s="78"/>
      <c r="M303" s="78"/>
      <c r="N303" s="78"/>
      <c r="O303" s="78"/>
      <c r="P303" s="78"/>
      <c r="Q303" s="78"/>
      <c r="R303" s="78"/>
      <c r="S303" s="78"/>
    </row>
    <row r="304" spans="1:19" ht="11.45" customHeight="1" x14ac:dyDescent="0.25">
      <c r="A304" s="78"/>
      <c r="B304" s="78"/>
      <c r="C304" s="78"/>
      <c r="D304" s="78"/>
      <c r="E304" s="78"/>
      <c r="F304" s="78"/>
      <c r="G304" s="78"/>
      <c r="H304" s="78"/>
      <c r="I304" s="78"/>
      <c r="J304" s="78"/>
      <c r="K304" s="78"/>
      <c r="L304" s="78"/>
      <c r="M304" s="78"/>
      <c r="N304" s="78"/>
      <c r="O304" s="78"/>
      <c r="P304" s="78"/>
      <c r="Q304" s="78"/>
      <c r="R304" s="78"/>
      <c r="S304" s="78"/>
    </row>
    <row r="305" spans="1:19" ht="11.45" customHeight="1" x14ac:dyDescent="0.25">
      <c r="A305" s="78"/>
      <c r="B305" s="78"/>
      <c r="C305" s="78"/>
      <c r="D305" s="78"/>
      <c r="E305" s="78"/>
      <c r="F305" s="78"/>
      <c r="G305" s="78"/>
      <c r="H305" s="78"/>
      <c r="I305" s="78"/>
      <c r="J305" s="78"/>
      <c r="K305" s="78"/>
      <c r="L305" s="78"/>
      <c r="M305" s="78"/>
      <c r="N305" s="78"/>
      <c r="O305" s="78"/>
      <c r="P305" s="78"/>
      <c r="Q305" s="78"/>
      <c r="R305" s="78"/>
      <c r="S305" s="78"/>
    </row>
    <row r="306" spans="1:19" ht="11.45" customHeight="1" x14ac:dyDescent="0.25">
      <c r="A306" s="78"/>
      <c r="B306" s="78"/>
      <c r="C306" s="78"/>
      <c r="D306" s="78"/>
      <c r="E306" s="78"/>
      <c r="F306" s="78"/>
      <c r="G306" s="78"/>
      <c r="H306" s="78"/>
      <c r="I306" s="78"/>
      <c r="J306" s="78"/>
      <c r="K306" s="78"/>
      <c r="L306" s="78"/>
      <c r="M306" s="78"/>
      <c r="N306" s="78"/>
      <c r="O306" s="78"/>
      <c r="P306" s="78"/>
      <c r="Q306" s="78"/>
      <c r="R306" s="78"/>
      <c r="S306" s="78"/>
    </row>
    <row r="307" spans="1:19" ht="11.45" customHeight="1" x14ac:dyDescent="0.25">
      <c r="A307" s="78"/>
      <c r="B307" s="78"/>
      <c r="C307" s="78"/>
      <c r="D307" s="78"/>
      <c r="E307" s="78"/>
      <c r="F307" s="78"/>
      <c r="G307" s="78"/>
      <c r="H307" s="78"/>
      <c r="I307" s="78"/>
      <c r="J307" s="78"/>
      <c r="K307" s="78"/>
      <c r="L307" s="78"/>
      <c r="M307" s="78"/>
      <c r="N307" s="78"/>
      <c r="O307" s="78"/>
      <c r="P307" s="78"/>
      <c r="Q307" s="78"/>
      <c r="R307" s="78"/>
      <c r="S307" s="78"/>
    </row>
    <row r="308" spans="1:19" ht="11.45" customHeight="1" x14ac:dyDescent="0.25">
      <c r="A308" s="78"/>
      <c r="B308" s="78"/>
      <c r="C308" s="78"/>
      <c r="D308" s="78"/>
      <c r="E308" s="78"/>
      <c r="F308" s="78"/>
      <c r="G308" s="78"/>
      <c r="H308" s="78"/>
      <c r="I308" s="78"/>
      <c r="J308" s="78"/>
      <c r="K308" s="78"/>
      <c r="L308" s="78"/>
      <c r="M308" s="78"/>
      <c r="N308" s="78"/>
      <c r="O308" s="78"/>
      <c r="P308" s="78"/>
      <c r="Q308" s="78"/>
      <c r="R308" s="78"/>
      <c r="S308" s="78"/>
    </row>
    <row r="309" spans="1:19" ht="11.45" customHeight="1" x14ac:dyDescent="0.25">
      <c r="A309" s="78"/>
      <c r="B309" s="78"/>
      <c r="C309" s="78"/>
      <c r="D309" s="78"/>
      <c r="E309" s="78"/>
      <c r="F309" s="78"/>
      <c r="G309" s="78"/>
      <c r="H309" s="78"/>
      <c r="I309" s="78"/>
      <c r="J309" s="78"/>
      <c r="K309" s="78"/>
      <c r="L309" s="78"/>
      <c r="M309" s="78"/>
      <c r="N309" s="78"/>
      <c r="O309" s="78"/>
      <c r="P309" s="78"/>
      <c r="Q309" s="78"/>
      <c r="R309" s="78"/>
      <c r="S309" s="78"/>
    </row>
    <row r="310" spans="1:19" ht="11.45" customHeight="1" x14ac:dyDescent="0.25">
      <c r="A310" s="78"/>
      <c r="B310" s="78"/>
      <c r="C310" s="78"/>
      <c r="D310" s="78"/>
      <c r="E310" s="78"/>
      <c r="F310" s="78"/>
      <c r="G310" s="78"/>
      <c r="H310" s="78"/>
      <c r="I310" s="78"/>
      <c r="J310" s="78"/>
      <c r="K310" s="78"/>
      <c r="L310" s="78"/>
      <c r="M310" s="78"/>
      <c r="N310" s="78"/>
      <c r="O310" s="78"/>
      <c r="P310" s="78"/>
      <c r="Q310" s="78"/>
      <c r="R310" s="78"/>
      <c r="S310" s="78"/>
    </row>
    <row r="311" spans="1:19" ht="11.45" customHeight="1" x14ac:dyDescent="0.25">
      <c r="A311" s="78"/>
      <c r="B311" s="78"/>
      <c r="C311" s="78"/>
      <c r="D311" s="78"/>
      <c r="E311" s="78"/>
      <c r="F311" s="78"/>
      <c r="G311" s="78"/>
      <c r="H311" s="78"/>
      <c r="I311" s="78"/>
      <c r="J311" s="78"/>
      <c r="K311" s="78"/>
      <c r="L311" s="78"/>
      <c r="M311" s="78"/>
      <c r="N311" s="78"/>
      <c r="O311" s="78"/>
      <c r="P311" s="78"/>
      <c r="Q311" s="78"/>
      <c r="R311" s="78"/>
      <c r="S311" s="78"/>
    </row>
    <row r="312" spans="1:19" ht="11.45" customHeight="1" x14ac:dyDescent="0.25">
      <c r="A312" s="78"/>
      <c r="B312" s="78"/>
      <c r="C312" s="78"/>
      <c r="D312" s="78"/>
      <c r="E312" s="78"/>
      <c r="F312" s="78"/>
      <c r="G312" s="78"/>
      <c r="H312" s="78"/>
      <c r="I312" s="78"/>
      <c r="J312" s="78"/>
      <c r="K312" s="78"/>
      <c r="L312" s="78"/>
      <c r="M312" s="78"/>
      <c r="N312" s="78"/>
      <c r="O312" s="78"/>
      <c r="P312" s="78"/>
      <c r="Q312" s="78"/>
      <c r="R312" s="78"/>
      <c r="S312" s="78"/>
    </row>
    <row r="313" spans="1:19" ht="11.45" customHeight="1" x14ac:dyDescent="0.25">
      <c r="A313" s="78"/>
      <c r="B313" s="78"/>
      <c r="C313" s="78"/>
      <c r="D313" s="78"/>
      <c r="E313" s="78"/>
      <c r="F313" s="78"/>
      <c r="G313" s="78"/>
      <c r="H313" s="78"/>
      <c r="I313" s="78"/>
      <c r="J313" s="78"/>
      <c r="K313" s="78"/>
      <c r="L313" s="78"/>
      <c r="M313" s="78"/>
      <c r="N313" s="78"/>
      <c r="O313" s="78"/>
      <c r="P313" s="78"/>
      <c r="Q313" s="78"/>
      <c r="R313" s="78"/>
      <c r="S313" s="78"/>
    </row>
    <row r="314" spans="1:19" ht="11.45" customHeight="1" x14ac:dyDescent="0.25">
      <c r="A314" s="78"/>
      <c r="B314" s="78"/>
      <c r="C314" s="78"/>
      <c r="D314" s="78"/>
      <c r="E314" s="78"/>
      <c r="F314" s="78"/>
      <c r="G314" s="78"/>
      <c r="H314" s="78"/>
      <c r="I314" s="78"/>
      <c r="J314" s="78"/>
      <c r="K314" s="78"/>
      <c r="L314" s="78"/>
      <c r="M314" s="78"/>
      <c r="N314" s="78"/>
      <c r="O314" s="78"/>
      <c r="P314" s="78"/>
      <c r="Q314" s="78"/>
      <c r="R314" s="78"/>
      <c r="S314" s="78"/>
    </row>
    <row r="315" spans="1:19" ht="11.45" customHeight="1" x14ac:dyDescent="0.25">
      <c r="A315" s="78"/>
      <c r="B315" s="78"/>
      <c r="C315" s="78"/>
      <c r="D315" s="78"/>
      <c r="E315" s="78"/>
      <c r="F315" s="78"/>
      <c r="G315" s="78"/>
      <c r="H315" s="78"/>
      <c r="I315" s="78"/>
      <c r="J315" s="78"/>
      <c r="K315" s="78"/>
      <c r="L315" s="78"/>
      <c r="M315" s="78"/>
      <c r="N315" s="78"/>
      <c r="O315" s="78"/>
      <c r="P315" s="78"/>
      <c r="Q315" s="78"/>
      <c r="R315" s="78"/>
      <c r="S315" s="78"/>
    </row>
    <row r="316" spans="1:19" ht="11.45" customHeight="1" x14ac:dyDescent="0.25">
      <c r="A316" s="78"/>
      <c r="B316" s="78"/>
      <c r="C316" s="78"/>
      <c r="D316" s="78"/>
      <c r="E316" s="78"/>
      <c r="F316" s="78"/>
      <c r="G316" s="78"/>
      <c r="H316" s="78"/>
      <c r="I316" s="78"/>
      <c r="J316" s="78"/>
      <c r="K316" s="78"/>
      <c r="L316" s="78"/>
      <c r="M316" s="78"/>
      <c r="N316" s="78"/>
      <c r="O316" s="78"/>
      <c r="P316" s="78"/>
      <c r="Q316" s="78"/>
      <c r="R316" s="78"/>
      <c r="S316" s="78"/>
    </row>
    <row r="317" spans="1:19" ht="11.45" customHeight="1" x14ac:dyDescent="0.25">
      <c r="A317" s="78"/>
      <c r="B317" s="78"/>
      <c r="C317" s="78"/>
      <c r="D317" s="78"/>
      <c r="E317" s="78"/>
      <c r="F317" s="78"/>
      <c r="G317" s="78"/>
      <c r="H317" s="78"/>
      <c r="I317" s="78"/>
      <c r="J317" s="78"/>
      <c r="K317" s="78"/>
      <c r="L317" s="78"/>
      <c r="M317" s="78"/>
      <c r="N317" s="78"/>
      <c r="O317" s="78"/>
      <c r="P317" s="78"/>
      <c r="Q317" s="78"/>
      <c r="R317" s="78"/>
      <c r="S317" s="78"/>
    </row>
    <row r="318" spans="1:19" ht="11.45" customHeight="1" x14ac:dyDescent="0.25">
      <c r="A318" s="78"/>
      <c r="B318" s="78"/>
      <c r="C318" s="78"/>
      <c r="D318" s="78"/>
      <c r="E318" s="78"/>
      <c r="F318" s="78"/>
      <c r="G318" s="78"/>
      <c r="H318" s="78"/>
      <c r="I318" s="78"/>
      <c r="J318" s="78"/>
      <c r="K318" s="78"/>
      <c r="L318" s="78"/>
      <c r="M318" s="78"/>
      <c r="N318" s="78"/>
      <c r="O318" s="78"/>
      <c r="P318" s="78"/>
      <c r="Q318" s="78"/>
      <c r="R318" s="78"/>
      <c r="S318" s="78"/>
    </row>
    <row r="319" spans="1:19" ht="11.45" customHeight="1" x14ac:dyDescent="0.25">
      <c r="A319" s="78"/>
      <c r="B319" s="78"/>
      <c r="C319" s="78"/>
      <c r="D319" s="78"/>
      <c r="E319" s="78"/>
      <c r="F319" s="78"/>
      <c r="G319" s="78"/>
      <c r="H319" s="78"/>
      <c r="I319" s="78"/>
      <c r="J319" s="78"/>
      <c r="K319" s="78"/>
      <c r="L319" s="78"/>
      <c r="M319" s="78"/>
      <c r="N319" s="78"/>
      <c r="O319" s="78"/>
      <c r="P319" s="78"/>
      <c r="Q319" s="78"/>
      <c r="R319" s="78"/>
      <c r="S319" s="78"/>
    </row>
    <row r="320" spans="1:19" ht="11.45" customHeight="1" x14ac:dyDescent="0.25">
      <c r="A320" s="78"/>
      <c r="B320" s="78"/>
      <c r="C320" s="78"/>
      <c r="D320" s="78"/>
      <c r="E320" s="78"/>
      <c r="F320" s="78"/>
      <c r="G320" s="78"/>
      <c r="H320" s="78"/>
      <c r="I320" s="78"/>
      <c r="J320" s="78"/>
      <c r="K320" s="78"/>
      <c r="L320" s="78"/>
      <c r="M320" s="78"/>
      <c r="N320" s="78"/>
      <c r="O320" s="78"/>
      <c r="P320" s="78"/>
      <c r="Q320" s="78"/>
      <c r="R320" s="78"/>
      <c r="S320" s="78"/>
    </row>
    <row r="321" spans="1:19" ht="11.45" customHeight="1" x14ac:dyDescent="0.25">
      <c r="A321" s="78"/>
      <c r="B321" s="78"/>
      <c r="C321" s="78"/>
      <c r="D321" s="78"/>
      <c r="E321" s="78"/>
      <c r="F321" s="78"/>
      <c r="G321" s="78"/>
      <c r="H321" s="78"/>
      <c r="I321" s="78"/>
      <c r="J321" s="78"/>
      <c r="K321" s="78"/>
      <c r="L321" s="78"/>
      <c r="M321" s="78"/>
      <c r="N321" s="78"/>
      <c r="O321" s="78"/>
      <c r="P321" s="78"/>
      <c r="Q321" s="78"/>
      <c r="R321" s="78"/>
      <c r="S321" s="78"/>
    </row>
    <row r="322" spans="1:19" ht="11.45" customHeight="1" x14ac:dyDescent="0.25">
      <c r="A322" s="78"/>
      <c r="B322" s="78"/>
      <c r="C322" s="78"/>
      <c r="D322" s="78"/>
      <c r="E322" s="78"/>
      <c r="F322" s="78"/>
      <c r="G322" s="78"/>
      <c r="H322" s="78"/>
      <c r="I322" s="78"/>
      <c r="J322" s="78"/>
      <c r="K322" s="78"/>
      <c r="L322" s="78"/>
      <c r="M322" s="78"/>
      <c r="N322" s="78"/>
      <c r="O322" s="78"/>
      <c r="P322" s="78"/>
      <c r="Q322" s="78"/>
      <c r="R322" s="78"/>
      <c r="S322" s="78"/>
    </row>
    <row r="323" spans="1:19" ht="11.45" customHeight="1" x14ac:dyDescent="0.25">
      <c r="A323" s="78"/>
      <c r="B323" s="78"/>
      <c r="C323" s="78"/>
      <c r="D323" s="78"/>
      <c r="E323" s="78"/>
      <c r="F323" s="78"/>
      <c r="G323" s="78"/>
      <c r="H323" s="78"/>
      <c r="I323" s="78"/>
      <c r="J323" s="78"/>
      <c r="K323" s="78"/>
      <c r="L323" s="78"/>
      <c r="M323" s="78"/>
      <c r="N323" s="78"/>
      <c r="O323" s="78"/>
      <c r="P323" s="78"/>
      <c r="Q323" s="78"/>
      <c r="R323" s="78"/>
      <c r="S323" s="78"/>
    </row>
    <row r="324" spans="1:19" ht="11.45" customHeight="1" x14ac:dyDescent="0.25">
      <c r="A324" s="78"/>
      <c r="B324" s="78"/>
      <c r="C324" s="78"/>
      <c r="D324" s="78"/>
      <c r="E324" s="78"/>
      <c r="F324" s="78"/>
      <c r="G324" s="78"/>
      <c r="H324" s="78"/>
      <c r="I324" s="78"/>
      <c r="J324" s="78"/>
      <c r="K324" s="78"/>
      <c r="L324" s="78"/>
      <c r="M324" s="78"/>
      <c r="N324" s="78"/>
      <c r="O324" s="78"/>
      <c r="P324" s="78"/>
      <c r="Q324" s="78"/>
      <c r="R324" s="78"/>
      <c r="S324" s="78"/>
    </row>
    <row r="325" spans="1:19" ht="11.45" customHeight="1" x14ac:dyDescent="0.25">
      <c r="A325" s="78"/>
      <c r="B325" s="78"/>
      <c r="C325" s="78"/>
      <c r="D325" s="78"/>
      <c r="E325" s="78"/>
      <c r="F325" s="78"/>
      <c r="G325" s="78"/>
      <c r="H325" s="78"/>
      <c r="I325" s="78"/>
      <c r="J325" s="78"/>
      <c r="K325" s="78"/>
      <c r="L325" s="78"/>
      <c r="M325" s="78"/>
      <c r="N325" s="78"/>
      <c r="O325" s="78"/>
      <c r="P325" s="78"/>
      <c r="Q325" s="78"/>
      <c r="R325" s="78"/>
      <c r="S325" s="78"/>
    </row>
    <row r="326" spans="1:19" ht="11.45" customHeight="1" x14ac:dyDescent="0.25">
      <c r="A326" s="78"/>
      <c r="B326" s="78"/>
      <c r="C326" s="78"/>
      <c r="D326" s="78"/>
      <c r="E326" s="78"/>
      <c r="F326" s="78"/>
      <c r="G326" s="78"/>
      <c r="H326" s="78"/>
      <c r="I326" s="78"/>
      <c r="J326" s="78"/>
      <c r="K326" s="78"/>
      <c r="L326" s="78"/>
      <c r="M326" s="78"/>
      <c r="N326" s="78"/>
      <c r="O326" s="78"/>
      <c r="P326" s="78"/>
      <c r="Q326" s="78"/>
      <c r="R326" s="78"/>
      <c r="S326" s="78"/>
    </row>
    <row r="327" spans="1:19" ht="11.45" customHeight="1" x14ac:dyDescent="0.25">
      <c r="A327" s="78"/>
      <c r="B327" s="78"/>
      <c r="C327" s="78"/>
      <c r="D327" s="78"/>
      <c r="E327" s="78"/>
      <c r="F327" s="78"/>
      <c r="G327" s="78"/>
      <c r="H327" s="78"/>
      <c r="I327" s="78"/>
      <c r="J327" s="78"/>
      <c r="K327" s="78"/>
      <c r="L327" s="78"/>
      <c r="M327" s="78"/>
      <c r="N327" s="78"/>
      <c r="O327" s="78"/>
      <c r="P327" s="78"/>
      <c r="Q327" s="78"/>
      <c r="R327" s="78"/>
      <c r="S327" s="78"/>
    </row>
    <row r="328" spans="1:19" ht="11.45" customHeight="1" x14ac:dyDescent="0.25">
      <c r="A328" s="78"/>
      <c r="B328" s="78"/>
      <c r="C328" s="78"/>
      <c r="D328" s="78"/>
      <c r="E328" s="78"/>
      <c r="F328" s="78"/>
      <c r="G328" s="78"/>
      <c r="H328" s="78"/>
      <c r="I328" s="78"/>
      <c r="J328" s="78"/>
      <c r="K328" s="78"/>
      <c r="L328" s="78"/>
      <c r="M328" s="78"/>
      <c r="N328" s="78"/>
      <c r="O328" s="78"/>
      <c r="P328" s="78"/>
      <c r="Q328" s="78"/>
      <c r="R328" s="78"/>
      <c r="S328" s="78"/>
    </row>
    <row r="329" spans="1:19" ht="11.45" customHeight="1" x14ac:dyDescent="0.25">
      <c r="A329" s="78"/>
      <c r="B329" s="78"/>
      <c r="C329" s="78"/>
      <c r="D329" s="78"/>
      <c r="E329" s="78"/>
      <c r="F329" s="78"/>
      <c r="G329" s="78"/>
      <c r="H329" s="78"/>
      <c r="I329" s="78"/>
      <c r="J329" s="78"/>
      <c r="K329" s="78"/>
      <c r="L329" s="78"/>
      <c r="M329" s="78"/>
      <c r="N329" s="78"/>
      <c r="O329" s="78"/>
      <c r="P329" s="78"/>
      <c r="Q329" s="78"/>
      <c r="R329" s="78"/>
      <c r="S329" s="78"/>
    </row>
    <row r="330" spans="1:19" ht="11.45" customHeight="1" x14ac:dyDescent="0.25">
      <c r="A330" s="78"/>
      <c r="B330" s="78"/>
      <c r="C330" s="78"/>
      <c r="D330" s="78"/>
      <c r="E330" s="78"/>
      <c r="F330" s="78"/>
      <c r="G330" s="78"/>
      <c r="H330" s="78"/>
      <c r="I330" s="78"/>
      <c r="J330" s="78"/>
      <c r="K330" s="78"/>
      <c r="L330" s="78"/>
      <c r="M330" s="78"/>
      <c r="N330" s="78"/>
      <c r="O330" s="78"/>
      <c r="P330" s="78"/>
      <c r="Q330" s="78"/>
      <c r="R330" s="78"/>
      <c r="S330" s="78"/>
    </row>
    <row r="331" spans="1:19" ht="11.45" customHeight="1" x14ac:dyDescent="0.25">
      <c r="A331" s="78"/>
      <c r="B331" s="78"/>
      <c r="C331" s="78"/>
      <c r="D331" s="78"/>
      <c r="E331" s="78"/>
      <c r="F331" s="78"/>
      <c r="G331" s="78"/>
      <c r="H331" s="78"/>
      <c r="I331" s="78"/>
      <c r="J331" s="78"/>
      <c r="K331" s="78"/>
      <c r="L331" s="78"/>
      <c r="M331" s="78"/>
      <c r="N331" s="78"/>
      <c r="O331" s="78"/>
      <c r="P331" s="78"/>
      <c r="Q331" s="78"/>
      <c r="R331" s="78"/>
      <c r="S331" s="78"/>
    </row>
    <row r="332" spans="1:19" ht="11.45" customHeight="1" x14ac:dyDescent="0.25">
      <c r="A332" s="78"/>
      <c r="B332" s="78"/>
      <c r="C332" s="78"/>
      <c r="D332" s="78"/>
      <c r="E332" s="78"/>
      <c r="F332" s="78"/>
      <c r="G332" s="78"/>
      <c r="H332" s="78"/>
      <c r="I332" s="78"/>
      <c r="J332" s="78"/>
      <c r="K332" s="78"/>
      <c r="L332" s="78"/>
      <c r="M332" s="78"/>
      <c r="N332" s="78"/>
      <c r="O332" s="78"/>
      <c r="P332" s="78"/>
      <c r="Q332" s="78"/>
      <c r="R332" s="78"/>
      <c r="S332" s="78"/>
    </row>
    <row r="333" spans="1:19" ht="11.45" customHeight="1" x14ac:dyDescent="0.25">
      <c r="A333" s="78"/>
      <c r="B333" s="78"/>
      <c r="C333" s="78"/>
      <c r="D333" s="78"/>
      <c r="E333" s="78"/>
      <c r="F333" s="78"/>
      <c r="G333" s="78"/>
      <c r="H333" s="78"/>
      <c r="I333" s="78"/>
      <c r="J333" s="78"/>
      <c r="K333" s="78"/>
      <c r="L333" s="78"/>
      <c r="M333" s="78"/>
      <c r="N333" s="78"/>
      <c r="O333" s="78"/>
      <c r="P333" s="78"/>
      <c r="Q333" s="78"/>
      <c r="R333" s="78"/>
      <c r="S333" s="78"/>
    </row>
    <row r="334" spans="1:19" ht="11.45" customHeight="1" x14ac:dyDescent="0.25">
      <c r="A334" s="78"/>
      <c r="B334" s="78"/>
      <c r="C334" s="78"/>
      <c r="D334" s="78"/>
      <c r="E334" s="78"/>
      <c r="F334" s="78"/>
      <c r="G334" s="78"/>
      <c r="H334" s="78"/>
      <c r="I334" s="78"/>
      <c r="J334" s="78"/>
      <c r="K334" s="78"/>
      <c r="L334" s="78"/>
      <c r="M334" s="78"/>
      <c r="N334" s="78"/>
      <c r="O334" s="78"/>
      <c r="P334" s="78"/>
      <c r="Q334" s="78"/>
      <c r="R334" s="78"/>
      <c r="S334" s="78"/>
    </row>
    <row r="335" spans="1:19" ht="11.45" customHeight="1" x14ac:dyDescent="0.25">
      <c r="A335" s="78"/>
      <c r="B335" s="78"/>
      <c r="C335" s="78"/>
      <c r="D335" s="78"/>
      <c r="E335" s="78"/>
      <c r="F335" s="78"/>
      <c r="G335" s="78"/>
      <c r="H335" s="78"/>
      <c r="I335" s="78"/>
      <c r="J335" s="78"/>
      <c r="K335" s="78"/>
      <c r="L335" s="78"/>
      <c r="M335" s="78"/>
      <c r="N335" s="78"/>
      <c r="O335" s="78"/>
      <c r="P335" s="78"/>
      <c r="Q335" s="78"/>
      <c r="R335" s="78"/>
      <c r="S335" s="78"/>
    </row>
    <row r="336" spans="1:19" ht="11.45" customHeight="1" x14ac:dyDescent="0.25">
      <c r="A336" s="78"/>
      <c r="B336" s="78"/>
      <c r="C336" s="78"/>
      <c r="D336" s="78"/>
      <c r="E336" s="78"/>
      <c r="F336" s="78"/>
      <c r="G336" s="78"/>
      <c r="H336" s="78"/>
      <c r="I336" s="78"/>
      <c r="J336" s="78"/>
      <c r="K336" s="78"/>
      <c r="L336" s="78"/>
      <c r="M336" s="78"/>
      <c r="N336" s="78"/>
      <c r="O336" s="78"/>
      <c r="P336" s="78"/>
      <c r="Q336" s="78"/>
      <c r="R336" s="78"/>
      <c r="S336" s="78"/>
    </row>
    <row r="337" spans="1:19" ht="11.45" customHeight="1" x14ac:dyDescent="0.25">
      <c r="A337" s="78"/>
      <c r="B337" s="78"/>
      <c r="C337" s="78"/>
      <c r="D337" s="78"/>
      <c r="E337" s="78"/>
      <c r="F337" s="78"/>
      <c r="G337" s="78"/>
      <c r="H337" s="78"/>
      <c r="I337" s="78"/>
      <c r="J337" s="78"/>
      <c r="K337" s="78"/>
      <c r="L337" s="78"/>
      <c r="M337" s="78"/>
      <c r="N337" s="78"/>
      <c r="O337" s="78"/>
      <c r="P337" s="78"/>
      <c r="Q337" s="78"/>
      <c r="R337" s="78"/>
      <c r="S337" s="78"/>
    </row>
    <row r="338" spans="1:19" ht="11.45" customHeight="1" x14ac:dyDescent="0.25">
      <c r="A338" s="78"/>
      <c r="B338" s="78"/>
      <c r="C338" s="78"/>
      <c r="D338" s="78"/>
      <c r="E338" s="78"/>
      <c r="F338" s="78"/>
      <c r="G338" s="78"/>
      <c r="H338" s="78"/>
      <c r="I338" s="78"/>
      <c r="J338" s="78"/>
      <c r="K338" s="78"/>
      <c r="L338" s="78"/>
      <c r="M338" s="78"/>
      <c r="N338" s="78"/>
      <c r="O338" s="78"/>
      <c r="P338" s="78"/>
      <c r="Q338" s="78"/>
      <c r="R338" s="78"/>
      <c r="S338" s="78"/>
    </row>
    <row r="339" spans="1:19" ht="11.45" customHeight="1" x14ac:dyDescent="0.25">
      <c r="A339" s="78"/>
      <c r="B339" s="78"/>
      <c r="C339" s="78"/>
      <c r="D339" s="78"/>
      <c r="E339" s="78"/>
      <c r="F339" s="78"/>
      <c r="G339" s="78"/>
      <c r="H339" s="78"/>
      <c r="I339" s="78"/>
      <c r="J339" s="78"/>
      <c r="K339" s="78"/>
      <c r="L339" s="78"/>
      <c r="M339" s="78"/>
      <c r="N339" s="78"/>
      <c r="O339" s="78"/>
      <c r="P339" s="78"/>
      <c r="Q339" s="78"/>
      <c r="R339" s="78"/>
      <c r="S339" s="78"/>
    </row>
    <row r="340" spans="1:19" ht="11.45" customHeight="1" x14ac:dyDescent="0.25">
      <c r="A340" s="78"/>
      <c r="B340" s="78"/>
      <c r="C340" s="78"/>
      <c r="D340" s="78"/>
      <c r="E340" s="78"/>
      <c r="F340" s="78"/>
      <c r="G340" s="78"/>
      <c r="H340" s="78"/>
      <c r="I340" s="78"/>
      <c r="J340" s="78"/>
      <c r="K340" s="78"/>
      <c r="L340" s="78"/>
      <c r="M340" s="78"/>
      <c r="N340" s="78"/>
      <c r="O340" s="78"/>
      <c r="P340" s="78"/>
      <c r="Q340" s="78"/>
      <c r="R340" s="78"/>
      <c r="S340" s="78"/>
    </row>
    <row r="341" spans="1:19" ht="11.45" customHeight="1" x14ac:dyDescent="0.25">
      <c r="A341" s="78"/>
      <c r="B341" s="78"/>
      <c r="C341" s="78"/>
      <c r="D341" s="78"/>
      <c r="E341" s="78"/>
      <c r="F341" s="78"/>
      <c r="G341" s="78"/>
      <c r="H341" s="78"/>
      <c r="I341" s="78"/>
      <c r="J341" s="78"/>
      <c r="K341" s="78"/>
      <c r="L341" s="78"/>
      <c r="M341" s="78"/>
      <c r="N341" s="78"/>
      <c r="O341" s="78"/>
      <c r="P341" s="78"/>
      <c r="Q341" s="78"/>
      <c r="R341" s="78"/>
      <c r="S341" s="78"/>
    </row>
    <row r="342" spans="1:19" ht="11.45" customHeight="1" x14ac:dyDescent="0.25">
      <c r="A342" s="78"/>
      <c r="B342" s="78"/>
      <c r="C342" s="78"/>
      <c r="D342" s="78"/>
      <c r="E342" s="78"/>
      <c r="F342" s="78"/>
      <c r="G342" s="78"/>
      <c r="H342" s="78"/>
      <c r="I342" s="78"/>
      <c r="J342" s="78"/>
      <c r="K342" s="78"/>
      <c r="L342" s="78"/>
      <c r="M342" s="78"/>
      <c r="N342" s="78"/>
      <c r="O342" s="78"/>
      <c r="P342" s="78"/>
      <c r="Q342" s="78"/>
      <c r="R342" s="78"/>
      <c r="S342" s="78"/>
    </row>
    <row r="343" spans="1:19" ht="11.45" customHeight="1" x14ac:dyDescent="0.25">
      <c r="A343" s="78"/>
      <c r="B343" s="78"/>
      <c r="C343" s="78"/>
      <c r="D343" s="78"/>
      <c r="E343" s="78"/>
      <c r="F343" s="78"/>
      <c r="G343" s="78"/>
      <c r="H343" s="78"/>
      <c r="I343" s="78"/>
      <c r="J343" s="78"/>
      <c r="K343" s="78"/>
      <c r="L343" s="78"/>
      <c r="M343" s="78"/>
      <c r="N343" s="78"/>
      <c r="O343" s="78"/>
      <c r="P343" s="78"/>
      <c r="Q343" s="78"/>
      <c r="R343" s="78"/>
      <c r="S343" s="78"/>
    </row>
    <row r="344" spans="1:19" ht="11.45" customHeight="1" x14ac:dyDescent="0.25">
      <c r="A344" s="78"/>
      <c r="B344" s="78"/>
      <c r="C344" s="78"/>
      <c r="D344" s="78"/>
      <c r="E344" s="78"/>
      <c r="F344" s="78"/>
      <c r="G344" s="78"/>
      <c r="H344" s="78"/>
      <c r="I344" s="78"/>
      <c r="J344" s="78"/>
      <c r="K344" s="78"/>
      <c r="L344" s="78"/>
      <c r="M344" s="78"/>
      <c r="N344" s="78"/>
      <c r="O344" s="78"/>
      <c r="P344" s="78"/>
      <c r="Q344" s="78"/>
      <c r="R344" s="78"/>
      <c r="S344" s="78"/>
    </row>
    <row r="345" spans="1:19" ht="11.45" customHeight="1" x14ac:dyDescent="0.25">
      <c r="A345" s="78"/>
      <c r="B345" s="78"/>
      <c r="C345" s="78"/>
      <c r="D345" s="78"/>
      <c r="E345" s="78"/>
      <c r="F345" s="78"/>
      <c r="G345" s="78"/>
      <c r="H345" s="78"/>
      <c r="I345" s="78"/>
      <c r="J345" s="78"/>
      <c r="K345" s="78"/>
      <c r="L345" s="78"/>
      <c r="M345" s="78"/>
      <c r="N345" s="78"/>
      <c r="O345" s="78"/>
      <c r="P345" s="78"/>
      <c r="Q345" s="78"/>
      <c r="R345" s="78"/>
      <c r="S345" s="78"/>
    </row>
    <row r="346" spans="1:19" ht="11.45" customHeight="1" x14ac:dyDescent="0.25">
      <c r="A346" s="78"/>
      <c r="B346" s="78"/>
      <c r="C346" s="78"/>
      <c r="D346" s="78"/>
      <c r="E346" s="78"/>
      <c r="F346" s="78"/>
      <c r="G346" s="78"/>
      <c r="H346" s="78"/>
      <c r="I346" s="78"/>
      <c r="J346" s="78"/>
      <c r="K346" s="78"/>
      <c r="L346" s="78"/>
      <c r="M346" s="78"/>
      <c r="N346" s="78"/>
      <c r="O346" s="78"/>
      <c r="P346" s="78"/>
      <c r="Q346" s="78"/>
      <c r="R346" s="78"/>
      <c r="S346" s="78"/>
    </row>
    <row r="347" spans="1:19" ht="11.45" customHeight="1" x14ac:dyDescent="0.25">
      <c r="A347" s="78"/>
      <c r="B347" s="78"/>
      <c r="C347" s="78"/>
      <c r="D347" s="78"/>
      <c r="E347" s="78"/>
      <c r="F347" s="78"/>
      <c r="G347" s="78"/>
      <c r="H347" s="78"/>
      <c r="I347" s="78"/>
      <c r="J347" s="78"/>
      <c r="K347" s="78"/>
      <c r="L347" s="78"/>
      <c r="M347" s="78"/>
      <c r="N347" s="78"/>
      <c r="O347" s="78"/>
      <c r="P347" s="78"/>
      <c r="Q347" s="78"/>
      <c r="R347" s="78"/>
      <c r="S347" s="78"/>
    </row>
    <row r="348" spans="1:19" ht="11.45" customHeight="1" x14ac:dyDescent="0.25">
      <c r="A348" s="78"/>
      <c r="B348" s="78"/>
      <c r="C348" s="78"/>
      <c r="D348" s="78"/>
      <c r="E348" s="78"/>
      <c r="F348" s="78"/>
      <c r="G348" s="78"/>
      <c r="H348" s="78"/>
      <c r="I348" s="78"/>
      <c r="J348" s="78"/>
      <c r="K348" s="78"/>
      <c r="L348" s="78"/>
      <c r="M348" s="78"/>
      <c r="N348" s="78"/>
      <c r="O348" s="78"/>
      <c r="P348" s="78"/>
      <c r="Q348" s="78"/>
      <c r="R348" s="78"/>
      <c r="S348" s="78"/>
    </row>
    <row r="349" spans="1:19" ht="11.45" customHeight="1" x14ac:dyDescent="0.25">
      <c r="A349" s="78"/>
      <c r="B349" s="78"/>
      <c r="C349" s="78"/>
      <c r="D349" s="78"/>
      <c r="E349" s="78"/>
      <c r="F349" s="78"/>
      <c r="G349" s="78"/>
      <c r="H349" s="78"/>
      <c r="I349" s="78"/>
      <c r="J349" s="78"/>
      <c r="K349" s="78"/>
      <c r="L349" s="78"/>
      <c r="M349" s="78"/>
      <c r="N349" s="78"/>
      <c r="O349" s="78"/>
      <c r="P349" s="78"/>
      <c r="Q349" s="78"/>
      <c r="R349" s="78"/>
      <c r="S349" s="78"/>
    </row>
    <row r="350" spans="1:19" ht="11.45" customHeight="1" x14ac:dyDescent="0.25">
      <c r="A350" s="78"/>
      <c r="B350" s="78"/>
      <c r="C350" s="78"/>
      <c r="D350" s="78"/>
      <c r="E350" s="78"/>
      <c r="F350" s="78"/>
      <c r="G350" s="78"/>
      <c r="H350" s="78"/>
      <c r="I350" s="78"/>
      <c r="J350" s="78"/>
      <c r="K350" s="78"/>
      <c r="L350" s="78"/>
      <c r="M350" s="78"/>
      <c r="N350" s="78"/>
      <c r="O350" s="78"/>
      <c r="P350" s="78"/>
      <c r="Q350" s="78"/>
      <c r="R350" s="78"/>
      <c r="S350" s="78"/>
    </row>
    <row r="351" spans="1:19" ht="11.45" customHeight="1" x14ac:dyDescent="0.25">
      <c r="A351" s="78"/>
      <c r="B351" s="78"/>
      <c r="C351" s="78"/>
      <c r="D351" s="78"/>
      <c r="E351" s="78"/>
      <c r="F351" s="78"/>
      <c r="G351" s="78"/>
      <c r="H351" s="78"/>
      <c r="I351" s="78"/>
      <c r="J351" s="78"/>
      <c r="K351" s="78"/>
      <c r="L351" s="78"/>
      <c r="M351" s="78"/>
      <c r="N351" s="78"/>
      <c r="O351" s="78"/>
      <c r="P351" s="78"/>
      <c r="Q351" s="78"/>
      <c r="R351" s="78"/>
      <c r="S351" s="78"/>
    </row>
    <row r="352" spans="1:19" ht="11.45" customHeight="1" x14ac:dyDescent="0.25">
      <c r="A352" s="78"/>
      <c r="B352" s="78"/>
      <c r="C352" s="78"/>
      <c r="D352" s="78"/>
      <c r="E352" s="78"/>
      <c r="F352" s="78"/>
      <c r="G352" s="78"/>
      <c r="H352" s="78"/>
      <c r="I352" s="78"/>
      <c r="J352" s="78"/>
      <c r="K352" s="78"/>
      <c r="L352" s="78"/>
      <c r="M352" s="78"/>
      <c r="N352" s="78"/>
      <c r="O352" s="78"/>
      <c r="P352" s="78"/>
      <c r="Q352" s="78"/>
      <c r="R352" s="78"/>
      <c r="S352" s="78"/>
    </row>
    <row r="353" spans="1:19" ht="11.45" customHeight="1" x14ac:dyDescent="0.25">
      <c r="A353" s="78"/>
      <c r="B353" s="78"/>
      <c r="C353" s="78"/>
      <c r="D353" s="78"/>
      <c r="E353" s="78"/>
      <c r="F353" s="78"/>
      <c r="G353" s="78"/>
      <c r="H353" s="78"/>
      <c r="I353" s="78"/>
      <c r="J353" s="78"/>
      <c r="K353" s="78"/>
      <c r="L353" s="78"/>
      <c r="M353" s="78"/>
      <c r="N353" s="78"/>
      <c r="O353" s="78"/>
      <c r="P353" s="78"/>
      <c r="Q353" s="78"/>
      <c r="R353" s="78"/>
      <c r="S353" s="78"/>
    </row>
    <row r="354" spans="1:19" ht="11.45" customHeight="1" x14ac:dyDescent="0.25">
      <c r="A354" s="78"/>
      <c r="B354" s="78"/>
      <c r="C354" s="78"/>
      <c r="D354" s="78"/>
      <c r="E354" s="78"/>
      <c r="F354" s="78"/>
      <c r="G354" s="78"/>
      <c r="H354" s="78"/>
      <c r="I354" s="78"/>
      <c r="J354" s="78"/>
      <c r="K354" s="78"/>
      <c r="L354" s="78"/>
      <c r="M354" s="78"/>
      <c r="N354" s="78"/>
      <c r="O354" s="78"/>
      <c r="P354" s="78"/>
      <c r="Q354" s="78"/>
      <c r="R354" s="78"/>
      <c r="S354" s="78"/>
    </row>
    <row r="355" spans="1:19" ht="11.45" customHeight="1" x14ac:dyDescent="0.25">
      <c r="A355" s="78"/>
      <c r="B355" s="78"/>
      <c r="C355" s="78"/>
      <c r="D355" s="78"/>
      <c r="E355" s="78"/>
      <c r="F355" s="78"/>
      <c r="G355" s="78"/>
      <c r="H355" s="78"/>
      <c r="I355" s="78"/>
      <c r="J355" s="78"/>
      <c r="K355" s="78"/>
      <c r="L355" s="78"/>
      <c r="M355" s="78"/>
      <c r="N355" s="78"/>
      <c r="O355" s="78"/>
      <c r="P355" s="78"/>
      <c r="Q355" s="78"/>
      <c r="R355" s="78"/>
      <c r="S355" s="78"/>
    </row>
    <row r="356" spans="1:19" ht="11.45" customHeight="1" x14ac:dyDescent="0.25">
      <c r="A356" s="78"/>
      <c r="B356" s="78"/>
      <c r="C356" s="78"/>
      <c r="D356" s="78"/>
      <c r="E356" s="78"/>
      <c r="F356" s="78"/>
      <c r="G356" s="78"/>
      <c r="H356" s="78"/>
      <c r="I356" s="78"/>
      <c r="J356" s="78"/>
      <c r="K356" s="78"/>
      <c r="L356" s="78"/>
      <c r="M356" s="78"/>
      <c r="N356" s="78"/>
      <c r="O356" s="78"/>
      <c r="P356" s="78"/>
      <c r="Q356" s="78"/>
      <c r="R356" s="78"/>
      <c r="S356" s="78"/>
    </row>
    <row r="357" spans="1:19" ht="11.45" customHeight="1" x14ac:dyDescent="0.25">
      <c r="A357" s="78"/>
      <c r="B357" s="78"/>
      <c r="C357" s="78"/>
      <c r="D357" s="78"/>
      <c r="E357" s="78"/>
      <c r="F357" s="78"/>
      <c r="G357" s="78"/>
      <c r="H357" s="78"/>
      <c r="I357" s="78"/>
      <c r="J357" s="78"/>
      <c r="K357" s="78"/>
      <c r="L357" s="78"/>
      <c r="M357" s="78"/>
      <c r="N357" s="78"/>
      <c r="O357" s="78"/>
      <c r="P357" s="78"/>
      <c r="Q357" s="78"/>
      <c r="R357" s="78"/>
      <c r="S357" s="78"/>
    </row>
    <row r="358" spans="1:19" ht="11.45" customHeight="1" x14ac:dyDescent="0.25">
      <c r="A358" s="78"/>
      <c r="B358" s="78"/>
      <c r="C358" s="78"/>
      <c r="D358" s="78"/>
      <c r="E358" s="78"/>
      <c r="F358" s="78"/>
      <c r="G358" s="78"/>
      <c r="H358" s="78"/>
      <c r="I358" s="78"/>
      <c r="J358" s="78"/>
      <c r="K358" s="78"/>
      <c r="L358" s="78"/>
      <c r="M358" s="78"/>
      <c r="N358" s="78"/>
      <c r="O358" s="78"/>
      <c r="P358" s="78"/>
      <c r="Q358" s="78"/>
      <c r="R358" s="78"/>
      <c r="S358" s="78"/>
    </row>
    <row r="359" spans="1:19" ht="11.45" customHeight="1" x14ac:dyDescent="0.25">
      <c r="A359" s="78"/>
      <c r="B359" s="78"/>
      <c r="C359" s="78"/>
      <c r="D359" s="78"/>
      <c r="E359" s="78"/>
      <c r="F359" s="78"/>
      <c r="G359" s="78"/>
      <c r="H359" s="78"/>
      <c r="I359" s="78"/>
      <c r="J359" s="78"/>
      <c r="K359" s="78"/>
      <c r="L359" s="78"/>
      <c r="M359" s="78"/>
      <c r="N359" s="78"/>
      <c r="O359" s="78"/>
      <c r="P359" s="78"/>
      <c r="Q359" s="78"/>
      <c r="R359" s="78"/>
      <c r="S359" s="78"/>
    </row>
    <row r="360" spans="1:19" ht="11.45" customHeight="1" x14ac:dyDescent="0.25">
      <c r="A360" s="78"/>
      <c r="B360" s="78"/>
      <c r="C360" s="78"/>
      <c r="D360" s="78"/>
      <c r="E360" s="78"/>
      <c r="F360" s="78"/>
      <c r="G360" s="78"/>
      <c r="H360" s="78"/>
      <c r="I360" s="78"/>
      <c r="J360" s="78"/>
      <c r="K360" s="78"/>
      <c r="L360" s="78"/>
      <c r="M360" s="78"/>
      <c r="N360" s="78"/>
      <c r="O360" s="78"/>
      <c r="P360" s="78"/>
      <c r="Q360" s="78"/>
      <c r="R360" s="78"/>
      <c r="S360" s="78"/>
    </row>
    <row r="361" spans="1:19" ht="11.45" customHeight="1" x14ac:dyDescent="0.25">
      <c r="A361" s="78"/>
      <c r="B361" s="78"/>
      <c r="C361" s="78"/>
      <c r="D361" s="78"/>
      <c r="E361" s="78"/>
      <c r="F361" s="78"/>
      <c r="G361" s="78"/>
      <c r="H361" s="78"/>
      <c r="I361" s="78"/>
      <c r="J361" s="78"/>
      <c r="K361" s="78"/>
      <c r="L361" s="78"/>
      <c r="M361" s="78"/>
      <c r="N361" s="78"/>
      <c r="O361" s="78"/>
      <c r="P361" s="78"/>
      <c r="Q361" s="78"/>
      <c r="R361" s="78"/>
      <c r="S361" s="78"/>
    </row>
    <row r="362" spans="1:19" ht="11.45" customHeight="1" x14ac:dyDescent="0.25">
      <c r="A362" s="78"/>
      <c r="B362" s="78"/>
      <c r="C362" s="78"/>
      <c r="D362" s="78"/>
      <c r="E362" s="78"/>
      <c r="F362" s="78"/>
      <c r="G362" s="78"/>
      <c r="H362" s="78"/>
      <c r="I362" s="78"/>
      <c r="J362" s="78"/>
      <c r="K362" s="78"/>
      <c r="L362" s="78"/>
      <c r="M362" s="78"/>
      <c r="N362" s="78"/>
      <c r="O362" s="78"/>
      <c r="P362" s="78"/>
      <c r="Q362" s="78"/>
      <c r="R362" s="78"/>
      <c r="S362" s="78"/>
    </row>
    <row r="363" spans="1:19" ht="11.45" customHeight="1" x14ac:dyDescent="0.25">
      <c r="A363" s="78"/>
      <c r="B363" s="78"/>
      <c r="C363" s="78"/>
      <c r="D363" s="78"/>
      <c r="E363" s="78"/>
      <c r="F363" s="78"/>
      <c r="G363" s="78"/>
      <c r="H363" s="78"/>
      <c r="I363" s="78"/>
      <c r="J363" s="78"/>
      <c r="K363" s="78"/>
      <c r="L363" s="78"/>
      <c r="M363" s="78"/>
      <c r="N363" s="78"/>
      <c r="O363" s="78"/>
      <c r="P363" s="78"/>
      <c r="Q363" s="78"/>
      <c r="R363" s="78"/>
      <c r="S363" s="78"/>
    </row>
    <row r="364" spans="1:19" ht="11.45" customHeight="1" x14ac:dyDescent="0.25">
      <c r="A364" s="78"/>
      <c r="B364" s="78"/>
      <c r="C364" s="78"/>
      <c r="D364" s="78"/>
      <c r="E364" s="78"/>
      <c r="F364" s="78"/>
      <c r="G364" s="78"/>
      <c r="H364" s="78"/>
      <c r="I364" s="78"/>
      <c r="J364" s="78"/>
      <c r="K364" s="78"/>
      <c r="L364" s="78"/>
      <c r="M364" s="78"/>
      <c r="N364" s="78"/>
      <c r="O364" s="78"/>
      <c r="P364" s="78"/>
      <c r="Q364" s="78"/>
      <c r="R364" s="78"/>
      <c r="S364" s="78"/>
    </row>
    <row r="365" spans="1:19" ht="11.45" customHeight="1" x14ac:dyDescent="0.25">
      <c r="A365" s="78"/>
      <c r="B365" s="78"/>
      <c r="C365" s="78"/>
      <c r="D365" s="78"/>
      <c r="E365" s="78"/>
      <c r="F365" s="78"/>
      <c r="G365" s="78"/>
      <c r="H365" s="78"/>
      <c r="I365" s="78"/>
      <c r="J365" s="78"/>
      <c r="K365" s="78"/>
      <c r="L365" s="78"/>
      <c r="M365" s="78"/>
      <c r="N365" s="78"/>
      <c r="O365" s="78"/>
      <c r="P365" s="78"/>
      <c r="Q365" s="78"/>
      <c r="R365" s="78"/>
      <c r="S365" s="78"/>
    </row>
  </sheetData>
  <mergeCells count="27">
    <mergeCell ref="P19:P20"/>
    <mergeCell ref="Q19:R19"/>
    <mergeCell ref="S19:S20"/>
    <mergeCell ref="A12:S12"/>
    <mergeCell ref="A14:S14"/>
    <mergeCell ref="A15:S15"/>
    <mergeCell ref="A17:S17"/>
    <mergeCell ref="A19:A20"/>
    <mergeCell ref="B19:B20"/>
    <mergeCell ref="C19:C20"/>
    <mergeCell ref="D19:D20"/>
    <mergeCell ref="E19:E20"/>
    <mergeCell ref="F19:F20"/>
    <mergeCell ref="G19:G20"/>
    <mergeCell ref="H19:H20"/>
    <mergeCell ref="I19:I20"/>
    <mergeCell ref="A4:S4"/>
    <mergeCell ref="A6:S6"/>
    <mergeCell ref="A8:S8"/>
    <mergeCell ref="A9:S9"/>
    <mergeCell ref="A11:S11"/>
    <mergeCell ref="O19:O20"/>
    <mergeCell ref="J19:J20"/>
    <mergeCell ref="K19:K20"/>
    <mergeCell ref="L19:L20"/>
    <mergeCell ref="M19:M20"/>
    <mergeCell ref="N19:N20"/>
  </mergeCells>
  <pageMargins left="0.70866141732283472" right="0.70866141732283472" top="0.74803149606299213" bottom="0.74803149606299213" header="0.31496062992125984" footer="0.31496062992125984"/>
  <pageSetup paperSize="8" scale="4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pageSetUpPr fitToPage="1"/>
  </sheetPr>
  <dimension ref="A1:T39"/>
  <sheetViews>
    <sheetView zoomScale="80" zoomScaleNormal="80" workbookViewId="0">
      <selection activeCell="A10" sqref="A10:T10"/>
    </sheetView>
  </sheetViews>
  <sheetFormatPr defaultColWidth="8.7109375" defaultRowHeight="11.45" customHeight="1" x14ac:dyDescent="0.25"/>
  <cols>
    <col min="1" max="1" width="7.28515625" style="19" customWidth="1"/>
    <col min="2" max="2" width="11.140625" style="19" customWidth="1"/>
    <col min="3" max="3" width="19.42578125" style="19" customWidth="1"/>
    <col min="4" max="4" width="25.140625" style="19" customWidth="1"/>
    <col min="5" max="5" width="11" style="19" customWidth="1"/>
    <col min="6" max="8" width="19.42578125" style="19" customWidth="1"/>
    <col min="9" max="9" width="13.42578125" style="19" customWidth="1"/>
    <col min="10" max="11" width="13.5703125" style="19" customWidth="1"/>
    <col min="12" max="12" width="13.28515625" style="19" customWidth="1"/>
    <col min="13" max="13" width="11.85546875" style="19" customWidth="1"/>
    <col min="14" max="14" width="12.5703125" style="19" customWidth="1"/>
    <col min="15" max="15" width="11.28515625" style="19" customWidth="1"/>
    <col min="16" max="16" width="16.5703125" style="19" customWidth="1"/>
    <col min="17" max="17" width="29.5703125" style="19" customWidth="1"/>
    <col min="18" max="18" width="29.28515625" style="19" customWidth="1"/>
    <col min="19" max="20" width="28.28515625" style="19" customWidth="1"/>
  </cols>
  <sheetData>
    <row r="1" spans="1:20" s="15" customFormat="1" ht="15.75" x14ac:dyDescent="0.25">
      <c r="A1" s="108"/>
      <c r="B1" s="108"/>
      <c r="C1" s="108"/>
      <c r="D1" s="108"/>
      <c r="E1" s="108"/>
      <c r="F1" s="108"/>
      <c r="G1" s="108"/>
      <c r="H1" s="108"/>
      <c r="I1" s="108"/>
      <c r="J1" s="108"/>
      <c r="K1" s="108"/>
      <c r="L1" s="108"/>
      <c r="M1" s="108"/>
      <c r="N1" s="108"/>
      <c r="O1" s="108"/>
      <c r="P1" s="108"/>
      <c r="Q1" s="108"/>
      <c r="R1" s="108"/>
      <c r="S1" s="108"/>
      <c r="T1" s="108"/>
    </row>
    <row r="2" spans="1:20" s="15" customFormat="1" ht="15.75" x14ac:dyDescent="0.25">
      <c r="A2" s="108"/>
      <c r="B2" s="108"/>
      <c r="C2" s="108"/>
      <c r="D2" s="108"/>
      <c r="E2" s="108"/>
      <c r="F2" s="108"/>
      <c r="G2" s="108"/>
      <c r="H2" s="108"/>
      <c r="I2" s="108"/>
      <c r="J2" s="108"/>
      <c r="K2" s="108"/>
      <c r="L2" s="108"/>
      <c r="M2" s="108"/>
      <c r="N2" s="108"/>
      <c r="O2" s="108"/>
      <c r="P2" s="108"/>
      <c r="Q2" s="108"/>
      <c r="R2" s="108"/>
      <c r="S2" s="108"/>
      <c r="T2" s="109" t="s">
        <v>56</v>
      </c>
    </row>
    <row r="3" spans="1:20" s="15" customFormat="1" ht="15.75" x14ac:dyDescent="0.25">
      <c r="A3" s="108"/>
      <c r="B3" s="108"/>
      <c r="C3" s="108"/>
      <c r="D3" s="108"/>
      <c r="E3" s="108"/>
      <c r="F3" s="108"/>
      <c r="G3" s="108"/>
      <c r="H3" s="108"/>
      <c r="I3" s="108"/>
      <c r="J3" s="108"/>
      <c r="K3" s="108"/>
      <c r="L3" s="108"/>
      <c r="M3" s="108"/>
      <c r="N3" s="108"/>
      <c r="O3" s="108"/>
      <c r="P3" s="108"/>
      <c r="Q3" s="108"/>
      <c r="R3" s="108"/>
      <c r="S3" s="108"/>
      <c r="T3" s="109" t="s">
        <v>7</v>
      </c>
    </row>
    <row r="4" spans="1:20" s="15" customFormat="1" ht="15.75" x14ac:dyDescent="0.25">
      <c r="A4" s="108"/>
      <c r="B4" s="108"/>
      <c r="C4" s="108"/>
      <c r="D4" s="108"/>
      <c r="E4" s="108"/>
      <c r="F4" s="108"/>
      <c r="G4" s="108"/>
      <c r="H4" s="108"/>
      <c r="I4" s="108"/>
      <c r="J4" s="108"/>
      <c r="K4" s="108"/>
      <c r="L4" s="108"/>
      <c r="M4" s="108"/>
      <c r="N4" s="108"/>
      <c r="O4" s="108"/>
      <c r="P4" s="108"/>
      <c r="Q4" s="108"/>
      <c r="R4" s="108"/>
      <c r="S4" s="108"/>
      <c r="T4" s="109" t="s">
        <v>55</v>
      </c>
    </row>
    <row r="5" spans="1:20" ht="15" x14ac:dyDescent="0.25">
      <c r="A5" s="108"/>
      <c r="B5" s="108"/>
      <c r="C5" s="108"/>
      <c r="D5" s="108"/>
      <c r="E5" s="108"/>
      <c r="F5" s="108"/>
      <c r="G5" s="108"/>
      <c r="H5" s="108"/>
      <c r="I5" s="108"/>
      <c r="J5" s="108"/>
      <c r="K5" s="108"/>
      <c r="L5" s="108"/>
      <c r="M5" s="108"/>
      <c r="N5" s="108"/>
      <c r="O5" s="108"/>
      <c r="P5" s="108"/>
      <c r="Q5" s="108"/>
      <c r="R5" s="108"/>
      <c r="S5" s="108"/>
      <c r="T5" s="108"/>
    </row>
    <row r="6" spans="1:20" s="15" customFormat="1" ht="15.75" x14ac:dyDescent="0.25">
      <c r="A6" s="177" t="s">
        <v>703</v>
      </c>
      <c r="B6" s="177"/>
      <c r="C6" s="177"/>
      <c r="D6" s="177"/>
      <c r="E6" s="177"/>
      <c r="F6" s="177"/>
      <c r="G6" s="177"/>
      <c r="H6" s="177"/>
      <c r="I6" s="177"/>
      <c r="J6" s="177"/>
      <c r="K6" s="177"/>
      <c r="L6" s="177"/>
      <c r="M6" s="177"/>
      <c r="N6" s="177"/>
      <c r="O6" s="177"/>
      <c r="P6" s="177"/>
      <c r="Q6" s="177"/>
      <c r="R6" s="177"/>
      <c r="S6" s="177"/>
      <c r="T6" s="177"/>
    </row>
    <row r="7" spans="1:20" ht="15" x14ac:dyDescent="0.25">
      <c r="A7" s="108"/>
      <c r="B7" s="108"/>
      <c r="C7" s="108"/>
      <c r="D7" s="108"/>
      <c r="E7" s="108"/>
      <c r="F7" s="108"/>
      <c r="G7" s="108"/>
      <c r="H7" s="108"/>
      <c r="I7" s="108"/>
      <c r="J7" s="108"/>
      <c r="K7" s="108"/>
      <c r="L7" s="108"/>
      <c r="M7" s="108"/>
      <c r="N7" s="108"/>
      <c r="O7" s="108"/>
      <c r="P7" s="108"/>
      <c r="Q7" s="108"/>
      <c r="R7" s="108"/>
      <c r="S7" s="108"/>
      <c r="T7" s="108"/>
    </row>
    <row r="8" spans="1:20" s="15" customFormat="1" ht="18.75" x14ac:dyDescent="0.25">
      <c r="A8" s="178" t="s">
        <v>6</v>
      </c>
      <c r="B8" s="178"/>
      <c r="C8" s="178"/>
      <c r="D8" s="178"/>
      <c r="E8" s="178"/>
      <c r="F8" s="178"/>
      <c r="G8" s="178"/>
      <c r="H8" s="178"/>
      <c r="I8" s="178"/>
      <c r="J8" s="178"/>
      <c r="K8" s="178"/>
      <c r="L8" s="178"/>
      <c r="M8" s="178"/>
      <c r="N8" s="178"/>
      <c r="O8" s="178"/>
      <c r="P8" s="178"/>
      <c r="Q8" s="178"/>
      <c r="R8" s="178"/>
      <c r="S8" s="178"/>
      <c r="T8" s="178"/>
    </row>
    <row r="9" spans="1:20" s="15" customFormat="1" ht="15.75" x14ac:dyDescent="0.25">
      <c r="A9" s="108"/>
      <c r="B9" s="108"/>
      <c r="C9" s="108"/>
      <c r="D9" s="108"/>
      <c r="E9" s="108"/>
      <c r="F9" s="108"/>
      <c r="G9" s="108"/>
      <c r="H9" s="108"/>
      <c r="I9" s="108"/>
      <c r="J9" s="108"/>
      <c r="K9" s="108"/>
      <c r="L9" s="108"/>
      <c r="M9" s="108"/>
      <c r="N9" s="108"/>
      <c r="O9" s="108"/>
      <c r="P9" s="108"/>
      <c r="Q9" s="108"/>
      <c r="R9" s="108"/>
      <c r="S9" s="108"/>
      <c r="T9" s="108"/>
    </row>
    <row r="10" spans="1:20" ht="15.75" x14ac:dyDescent="0.25">
      <c r="A10" s="177" t="s">
        <v>626</v>
      </c>
      <c r="B10" s="177"/>
      <c r="C10" s="177"/>
      <c r="D10" s="177"/>
      <c r="E10" s="177"/>
      <c r="F10" s="177"/>
      <c r="G10" s="177"/>
      <c r="H10" s="177"/>
      <c r="I10" s="177"/>
      <c r="J10" s="177"/>
      <c r="K10" s="177"/>
      <c r="L10" s="177"/>
      <c r="M10" s="177"/>
      <c r="N10" s="177"/>
      <c r="O10" s="177"/>
      <c r="P10" s="177"/>
      <c r="Q10" s="177"/>
      <c r="R10" s="177"/>
      <c r="S10" s="177"/>
      <c r="T10" s="177"/>
    </row>
    <row r="11" spans="1:20" s="15" customFormat="1" ht="15.75" x14ac:dyDescent="0.25">
      <c r="A11" s="175" t="s">
        <v>5</v>
      </c>
      <c r="B11" s="175"/>
      <c r="C11" s="175"/>
      <c r="D11" s="175"/>
      <c r="E11" s="175"/>
      <c r="F11" s="175"/>
      <c r="G11" s="175"/>
      <c r="H11" s="175"/>
      <c r="I11" s="175"/>
      <c r="J11" s="175"/>
      <c r="K11" s="175"/>
      <c r="L11" s="175"/>
      <c r="M11" s="175"/>
      <c r="N11" s="175"/>
      <c r="O11" s="175"/>
      <c r="P11" s="175"/>
      <c r="Q11" s="175"/>
      <c r="R11" s="175"/>
      <c r="S11" s="175"/>
      <c r="T11" s="175"/>
    </row>
    <row r="12" spans="1:20" s="15" customFormat="1" ht="15.75" x14ac:dyDescent="0.25">
      <c r="A12" s="108"/>
      <c r="B12" s="108"/>
      <c r="C12" s="108"/>
      <c r="D12" s="108"/>
      <c r="E12" s="108"/>
      <c r="F12" s="108"/>
      <c r="G12" s="108"/>
      <c r="H12" s="108"/>
      <c r="I12" s="108"/>
      <c r="J12" s="108"/>
      <c r="K12" s="108"/>
      <c r="L12" s="108"/>
      <c r="M12" s="108"/>
      <c r="N12" s="108"/>
      <c r="O12" s="108"/>
      <c r="P12" s="108"/>
      <c r="Q12" s="108"/>
      <c r="R12" s="108"/>
      <c r="S12" s="108"/>
      <c r="T12" s="108"/>
    </row>
    <row r="13" spans="1:20" ht="15.75" x14ac:dyDescent="0.25">
      <c r="A13" s="177" t="s">
        <v>409</v>
      </c>
      <c r="B13" s="177"/>
      <c r="C13" s="177"/>
      <c r="D13" s="177"/>
      <c r="E13" s="177"/>
      <c r="F13" s="177"/>
      <c r="G13" s="177"/>
      <c r="H13" s="177"/>
      <c r="I13" s="177"/>
      <c r="J13" s="177"/>
      <c r="K13" s="177"/>
      <c r="L13" s="177"/>
      <c r="M13" s="177"/>
      <c r="N13" s="177"/>
      <c r="O13" s="177"/>
      <c r="P13" s="177"/>
      <c r="Q13" s="177"/>
      <c r="R13" s="177"/>
      <c r="S13" s="177"/>
      <c r="T13" s="177"/>
    </row>
    <row r="14" spans="1:20" s="15" customFormat="1" ht="15.75" x14ac:dyDescent="0.25">
      <c r="A14" s="175" t="s">
        <v>4</v>
      </c>
      <c r="B14" s="175"/>
      <c r="C14" s="175"/>
      <c r="D14" s="175"/>
      <c r="E14" s="175"/>
      <c r="F14" s="175"/>
      <c r="G14" s="175"/>
      <c r="H14" s="175"/>
      <c r="I14" s="175"/>
      <c r="J14" s="175"/>
      <c r="K14" s="175"/>
      <c r="L14" s="175"/>
      <c r="M14" s="175"/>
      <c r="N14" s="175"/>
      <c r="O14" s="175"/>
      <c r="P14" s="175"/>
      <c r="Q14" s="175"/>
      <c r="R14" s="175"/>
      <c r="S14" s="175"/>
      <c r="T14" s="175"/>
    </row>
    <row r="15" spans="1:20" s="15" customFormat="1" ht="15.75" x14ac:dyDescent="0.25">
      <c r="A15" s="108"/>
      <c r="B15" s="108"/>
      <c r="C15" s="108"/>
      <c r="D15" s="108"/>
      <c r="E15" s="108"/>
      <c r="F15" s="108"/>
      <c r="G15" s="108"/>
      <c r="H15" s="108"/>
      <c r="I15" s="108"/>
      <c r="J15" s="108"/>
      <c r="K15" s="108"/>
      <c r="L15" s="108"/>
      <c r="M15" s="108"/>
      <c r="N15" s="108"/>
      <c r="O15" s="108"/>
      <c r="P15" s="108"/>
      <c r="Q15" s="108"/>
      <c r="R15" s="108"/>
      <c r="S15" s="108"/>
      <c r="T15" s="108"/>
    </row>
    <row r="16" spans="1:20" ht="15.75" x14ac:dyDescent="0.25">
      <c r="A16" s="176" t="s">
        <v>412</v>
      </c>
      <c r="B16" s="176"/>
      <c r="C16" s="176"/>
      <c r="D16" s="176"/>
      <c r="E16" s="176"/>
      <c r="F16" s="176"/>
      <c r="G16" s="176"/>
      <c r="H16" s="176"/>
      <c r="I16" s="176"/>
      <c r="J16" s="176"/>
      <c r="K16" s="176"/>
      <c r="L16" s="176"/>
      <c r="M16" s="176"/>
      <c r="N16" s="176"/>
      <c r="O16" s="176"/>
      <c r="P16" s="176"/>
      <c r="Q16" s="176"/>
      <c r="R16" s="176"/>
      <c r="S16" s="176"/>
      <c r="T16" s="176"/>
    </row>
    <row r="17" spans="1:20" s="20" customFormat="1" ht="18.75" x14ac:dyDescent="0.3">
      <c r="A17" s="175" t="s">
        <v>3</v>
      </c>
      <c r="B17" s="175"/>
      <c r="C17" s="175"/>
      <c r="D17" s="175"/>
      <c r="E17" s="175"/>
      <c r="F17" s="175"/>
      <c r="G17" s="175"/>
      <c r="H17" s="175"/>
      <c r="I17" s="175"/>
      <c r="J17" s="175"/>
      <c r="K17" s="175"/>
      <c r="L17" s="175"/>
      <c r="M17" s="175"/>
      <c r="N17" s="175"/>
      <c r="O17" s="175"/>
      <c r="P17" s="175"/>
      <c r="Q17" s="175"/>
      <c r="R17" s="175"/>
      <c r="S17" s="175"/>
      <c r="T17" s="175"/>
    </row>
    <row r="18" spans="1:20" s="15" customFormat="1" ht="15.95" customHeight="1" x14ac:dyDescent="0.25">
      <c r="A18" s="108"/>
      <c r="B18" s="108"/>
      <c r="C18" s="108"/>
      <c r="D18" s="108"/>
      <c r="E18" s="108"/>
      <c r="F18" s="108"/>
      <c r="G18" s="108"/>
      <c r="H18" s="108"/>
      <c r="I18" s="108"/>
      <c r="J18" s="108"/>
      <c r="K18" s="108"/>
      <c r="L18" s="108"/>
      <c r="M18" s="108"/>
      <c r="N18" s="108"/>
      <c r="O18" s="108"/>
      <c r="P18" s="108"/>
      <c r="Q18" s="108"/>
      <c r="R18" s="108"/>
      <c r="S18" s="108"/>
      <c r="T18" s="108"/>
    </row>
    <row r="19" spans="1:20" s="15" customFormat="1" ht="15.95" customHeight="1" x14ac:dyDescent="0.3">
      <c r="A19" s="168" t="s">
        <v>859</v>
      </c>
      <c r="B19" s="168"/>
      <c r="C19" s="168"/>
      <c r="D19" s="168"/>
      <c r="E19" s="168"/>
      <c r="F19" s="168"/>
      <c r="G19" s="168"/>
      <c r="H19" s="168"/>
      <c r="I19" s="168"/>
      <c r="J19" s="168"/>
      <c r="K19" s="168"/>
      <c r="L19" s="168"/>
      <c r="M19" s="168"/>
      <c r="N19" s="168"/>
      <c r="O19" s="168"/>
      <c r="P19" s="168"/>
      <c r="Q19" s="168"/>
      <c r="R19" s="168"/>
      <c r="S19" s="168"/>
      <c r="T19" s="168"/>
    </row>
    <row r="20" spans="1:20" s="15" customFormat="1" ht="15.75" x14ac:dyDescent="0.25">
      <c r="A20" s="108"/>
      <c r="B20" s="108"/>
      <c r="C20" s="108"/>
      <c r="D20" s="108"/>
      <c r="E20" s="108"/>
      <c r="F20" s="108"/>
      <c r="G20" s="108"/>
      <c r="H20" s="108"/>
      <c r="I20" s="108"/>
      <c r="J20" s="108"/>
      <c r="K20" s="108"/>
      <c r="L20" s="108"/>
      <c r="M20" s="108"/>
      <c r="N20" s="108"/>
      <c r="O20" s="108"/>
      <c r="P20" s="108"/>
      <c r="Q20" s="108"/>
      <c r="R20" s="108"/>
      <c r="S20" s="108"/>
      <c r="T20" s="108"/>
    </row>
    <row r="21" spans="1:20" s="15" customFormat="1" ht="15.75" x14ac:dyDescent="0.25">
      <c r="A21" s="169" t="s">
        <v>2</v>
      </c>
      <c r="B21" s="169" t="s">
        <v>860</v>
      </c>
      <c r="C21" s="169"/>
      <c r="D21" s="169" t="s">
        <v>93</v>
      </c>
      <c r="E21" s="169" t="s">
        <v>350</v>
      </c>
      <c r="F21" s="169"/>
      <c r="G21" s="169" t="s">
        <v>199</v>
      </c>
      <c r="H21" s="169"/>
      <c r="I21" s="169" t="s">
        <v>92</v>
      </c>
      <c r="J21" s="169"/>
      <c r="K21" s="169" t="s">
        <v>91</v>
      </c>
      <c r="L21" s="169" t="s">
        <v>90</v>
      </c>
      <c r="M21" s="169"/>
      <c r="N21" s="169" t="s">
        <v>371</v>
      </c>
      <c r="O21" s="169"/>
      <c r="P21" s="169" t="s">
        <v>89</v>
      </c>
      <c r="Q21" s="174" t="s">
        <v>88</v>
      </c>
      <c r="R21" s="174"/>
      <c r="S21" s="174" t="s">
        <v>87</v>
      </c>
      <c r="T21" s="174"/>
    </row>
    <row r="22" spans="1:20" s="15" customFormat="1" ht="94.5" x14ac:dyDescent="0.25">
      <c r="A22" s="170"/>
      <c r="B22" s="172"/>
      <c r="C22" s="173"/>
      <c r="D22" s="170"/>
      <c r="E22" s="172"/>
      <c r="F22" s="173"/>
      <c r="G22" s="172"/>
      <c r="H22" s="173"/>
      <c r="I22" s="172"/>
      <c r="J22" s="173"/>
      <c r="K22" s="171"/>
      <c r="L22" s="172"/>
      <c r="M22" s="173"/>
      <c r="N22" s="172"/>
      <c r="O22" s="173"/>
      <c r="P22" s="171"/>
      <c r="Q22" s="110" t="s">
        <v>86</v>
      </c>
      <c r="R22" s="110" t="s">
        <v>327</v>
      </c>
      <c r="S22" s="110" t="s">
        <v>85</v>
      </c>
      <c r="T22" s="110" t="s">
        <v>84</v>
      </c>
    </row>
    <row r="23" spans="1:20" ht="15.75" x14ac:dyDescent="0.25">
      <c r="A23" s="171"/>
      <c r="B23" s="110" t="s">
        <v>82</v>
      </c>
      <c r="C23" s="110" t="s">
        <v>83</v>
      </c>
      <c r="D23" s="171"/>
      <c r="E23" s="110" t="s">
        <v>82</v>
      </c>
      <c r="F23" s="110" t="s">
        <v>83</v>
      </c>
      <c r="G23" s="110" t="s">
        <v>82</v>
      </c>
      <c r="H23" s="110" t="s">
        <v>83</v>
      </c>
      <c r="I23" s="110" t="s">
        <v>82</v>
      </c>
      <c r="J23" s="110" t="s">
        <v>83</v>
      </c>
      <c r="K23" s="110" t="s">
        <v>82</v>
      </c>
      <c r="L23" s="110" t="s">
        <v>82</v>
      </c>
      <c r="M23" s="110" t="s">
        <v>83</v>
      </c>
      <c r="N23" s="110" t="s">
        <v>82</v>
      </c>
      <c r="O23" s="110" t="s">
        <v>83</v>
      </c>
      <c r="P23" s="110" t="s">
        <v>82</v>
      </c>
      <c r="Q23" s="110" t="s">
        <v>82</v>
      </c>
      <c r="R23" s="110" t="s">
        <v>82</v>
      </c>
      <c r="S23" s="110" t="s">
        <v>82</v>
      </c>
      <c r="T23" s="110" t="s">
        <v>82</v>
      </c>
    </row>
    <row r="24" spans="1:20" ht="15.75" x14ac:dyDescent="0.25">
      <c r="A24" s="110" t="s">
        <v>560</v>
      </c>
      <c r="B24" s="110" t="s">
        <v>561</v>
      </c>
      <c r="C24" s="110" t="s">
        <v>562</v>
      </c>
      <c r="D24" s="110" t="s">
        <v>563</v>
      </c>
      <c r="E24" s="110" t="s">
        <v>564</v>
      </c>
      <c r="F24" s="110" t="s">
        <v>565</v>
      </c>
      <c r="G24" s="110" t="s">
        <v>566</v>
      </c>
      <c r="H24" s="110" t="s">
        <v>567</v>
      </c>
      <c r="I24" s="110" t="s">
        <v>568</v>
      </c>
      <c r="J24" s="110" t="s">
        <v>569</v>
      </c>
      <c r="K24" s="110" t="s">
        <v>570</v>
      </c>
      <c r="L24" s="110" t="s">
        <v>571</v>
      </c>
      <c r="M24" s="110" t="s">
        <v>572</v>
      </c>
      <c r="N24" s="110" t="s">
        <v>573</v>
      </c>
      <c r="O24" s="110" t="s">
        <v>574</v>
      </c>
      <c r="P24" s="110" t="s">
        <v>575</v>
      </c>
      <c r="Q24" s="110" t="s">
        <v>576</v>
      </c>
      <c r="R24" s="110" t="s">
        <v>577</v>
      </c>
      <c r="S24" s="110" t="s">
        <v>578</v>
      </c>
      <c r="T24" s="110" t="s">
        <v>579</v>
      </c>
    </row>
    <row r="25" spans="1:20" ht="15.75" x14ac:dyDescent="0.25">
      <c r="A25" s="111" t="s">
        <v>390</v>
      </c>
      <c r="B25" s="111" t="s">
        <v>390</v>
      </c>
      <c r="C25" s="111" t="s">
        <v>390</v>
      </c>
      <c r="D25" s="111" t="s">
        <v>390</v>
      </c>
      <c r="E25" s="111" t="s">
        <v>390</v>
      </c>
      <c r="F25" s="111" t="s">
        <v>390</v>
      </c>
      <c r="G25" s="111" t="s">
        <v>390</v>
      </c>
      <c r="H25" s="111" t="s">
        <v>390</v>
      </c>
      <c r="I25" s="111" t="s">
        <v>390</v>
      </c>
      <c r="J25" s="111" t="s">
        <v>390</v>
      </c>
      <c r="K25" s="111" t="s">
        <v>390</v>
      </c>
      <c r="L25" s="111" t="s">
        <v>390</v>
      </c>
      <c r="M25" s="111" t="s">
        <v>390</v>
      </c>
      <c r="N25" s="111" t="s">
        <v>390</v>
      </c>
      <c r="O25" s="111" t="s">
        <v>390</v>
      </c>
      <c r="P25" s="111" t="s">
        <v>390</v>
      </c>
      <c r="Q25" s="111" t="s">
        <v>390</v>
      </c>
      <c r="R25" s="111" t="s">
        <v>390</v>
      </c>
      <c r="S25" s="111" t="s">
        <v>390</v>
      </c>
      <c r="T25" s="111" t="s">
        <v>390</v>
      </c>
    </row>
    <row r="26" spans="1:20" ht="11.45" customHeight="1" x14ac:dyDescent="0.25">
      <c r="A26" s="108"/>
      <c r="B26" s="108"/>
      <c r="C26" s="108"/>
      <c r="D26" s="108"/>
      <c r="E26" s="108"/>
      <c r="F26" s="108"/>
      <c r="G26" s="108"/>
      <c r="H26" s="108"/>
      <c r="I26" s="108"/>
      <c r="J26" s="108"/>
      <c r="K26" s="108"/>
      <c r="L26" s="108"/>
      <c r="M26" s="108"/>
      <c r="N26" s="108"/>
      <c r="O26" s="108"/>
      <c r="P26" s="108"/>
      <c r="Q26" s="108"/>
      <c r="R26" s="108"/>
      <c r="S26" s="108"/>
      <c r="T26" s="108"/>
    </row>
    <row r="27" spans="1:20" ht="11.45" customHeight="1" x14ac:dyDescent="0.25">
      <c r="A27" s="108"/>
      <c r="B27" s="112" t="s">
        <v>861</v>
      </c>
      <c r="C27" s="108"/>
      <c r="D27" s="108"/>
      <c r="E27" s="108"/>
      <c r="F27" s="108"/>
      <c r="G27" s="108"/>
      <c r="H27" s="108"/>
      <c r="I27" s="108"/>
      <c r="J27" s="108"/>
      <c r="K27" s="108"/>
      <c r="L27" s="108"/>
      <c r="M27" s="108"/>
      <c r="N27" s="108"/>
      <c r="O27" s="108"/>
      <c r="P27" s="108"/>
      <c r="Q27" s="108"/>
      <c r="R27" s="108"/>
      <c r="S27" s="108"/>
      <c r="T27" s="108"/>
    </row>
    <row r="28" spans="1:20" ht="11.45" customHeight="1" x14ac:dyDescent="0.25">
      <c r="A28" s="108"/>
      <c r="B28" s="112" t="s">
        <v>862</v>
      </c>
      <c r="C28" s="108"/>
      <c r="D28" s="108"/>
      <c r="E28" s="108"/>
      <c r="F28" s="108"/>
      <c r="G28" s="108"/>
      <c r="H28" s="108"/>
      <c r="I28" s="108"/>
      <c r="J28" s="108"/>
      <c r="K28" s="108"/>
      <c r="L28" s="108"/>
      <c r="M28" s="108"/>
      <c r="N28" s="108"/>
      <c r="O28" s="108"/>
      <c r="P28" s="108"/>
      <c r="Q28" s="108"/>
      <c r="R28" s="108"/>
      <c r="S28" s="108"/>
      <c r="T28" s="108"/>
    </row>
    <row r="29" spans="1:20" ht="11.45" customHeight="1" x14ac:dyDescent="0.25">
      <c r="A29" s="108"/>
      <c r="B29" s="108"/>
      <c r="C29" s="108"/>
      <c r="D29" s="108"/>
      <c r="E29" s="108"/>
      <c r="F29" s="108"/>
      <c r="G29" s="108"/>
      <c r="H29" s="108"/>
      <c r="I29" s="108"/>
      <c r="J29" s="108"/>
      <c r="K29" s="108"/>
      <c r="L29" s="108"/>
      <c r="M29" s="108"/>
      <c r="N29" s="108"/>
      <c r="O29" s="108"/>
      <c r="P29" s="108"/>
      <c r="Q29" s="108"/>
      <c r="R29" s="108"/>
      <c r="S29" s="108"/>
      <c r="T29" s="108"/>
    </row>
    <row r="30" spans="1:20" ht="11.45" customHeight="1" x14ac:dyDescent="0.25">
      <c r="A30" s="108"/>
      <c r="B30" s="113" t="s">
        <v>863</v>
      </c>
      <c r="C30" s="108"/>
      <c r="D30" s="108"/>
      <c r="E30" s="108"/>
      <c r="F30" s="108"/>
      <c r="G30" s="108"/>
      <c r="H30" s="108"/>
      <c r="I30" s="108"/>
      <c r="J30" s="108"/>
      <c r="K30" s="108"/>
      <c r="L30" s="108"/>
      <c r="M30" s="108"/>
      <c r="N30" s="108"/>
      <c r="O30" s="108"/>
      <c r="P30" s="108"/>
      <c r="Q30" s="108"/>
      <c r="R30" s="108"/>
      <c r="S30" s="108"/>
      <c r="T30" s="108"/>
    </row>
    <row r="31" spans="1:20" ht="11.45" customHeight="1" x14ac:dyDescent="0.25">
      <c r="A31" s="108"/>
      <c r="B31" s="113" t="s">
        <v>864</v>
      </c>
      <c r="C31" s="108"/>
      <c r="D31" s="108"/>
      <c r="E31" s="108"/>
      <c r="F31" s="108"/>
      <c r="G31" s="108"/>
      <c r="H31" s="108"/>
      <c r="I31" s="108"/>
      <c r="J31" s="108"/>
      <c r="K31" s="108"/>
      <c r="L31" s="108"/>
      <c r="M31" s="108"/>
      <c r="N31" s="108"/>
      <c r="O31" s="108"/>
      <c r="P31" s="108"/>
      <c r="Q31" s="108"/>
      <c r="R31" s="108"/>
      <c r="S31" s="108"/>
      <c r="T31" s="108"/>
    </row>
    <row r="32" spans="1:20" ht="11.45" customHeight="1" x14ac:dyDescent="0.25">
      <c r="A32" s="108"/>
      <c r="B32" s="113" t="s">
        <v>865</v>
      </c>
      <c r="C32" s="108"/>
      <c r="D32" s="108"/>
      <c r="E32" s="108"/>
      <c r="F32" s="108"/>
      <c r="G32" s="108"/>
      <c r="H32" s="108"/>
      <c r="I32" s="108"/>
      <c r="J32" s="108"/>
      <c r="K32" s="108"/>
      <c r="L32" s="108"/>
      <c r="M32" s="108"/>
      <c r="N32" s="108"/>
      <c r="O32" s="108"/>
      <c r="P32" s="108"/>
      <c r="Q32" s="108"/>
      <c r="R32" s="108"/>
      <c r="S32" s="108"/>
      <c r="T32" s="108"/>
    </row>
    <row r="33" spans="1:20" ht="11.45" customHeight="1" x14ac:dyDescent="0.25">
      <c r="A33" s="108"/>
      <c r="B33" s="113" t="s">
        <v>866</v>
      </c>
      <c r="C33" s="108"/>
      <c r="D33" s="108"/>
      <c r="E33" s="108"/>
      <c r="F33" s="108"/>
      <c r="G33" s="108"/>
      <c r="H33" s="108"/>
      <c r="I33" s="108"/>
      <c r="J33" s="108"/>
      <c r="K33" s="108"/>
      <c r="L33" s="108"/>
      <c r="M33" s="108"/>
      <c r="N33" s="108"/>
      <c r="O33" s="108"/>
      <c r="P33" s="108"/>
      <c r="Q33" s="108"/>
      <c r="R33" s="108"/>
      <c r="S33" s="108"/>
      <c r="T33" s="108"/>
    </row>
    <row r="34" spans="1:20" ht="11.45" customHeight="1" x14ac:dyDescent="0.25">
      <c r="A34" s="108"/>
      <c r="B34" s="113" t="s">
        <v>867</v>
      </c>
      <c r="C34" s="108"/>
      <c r="D34" s="108"/>
      <c r="E34" s="108"/>
      <c r="F34" s="108"/>
      <c r="G34" s="108"/>
      <c r="H34" s="108"/>
      <c r="I34" s="108"/>
      <c r="J34" s="108"/>
      <c r="K34" s="108"/>
      <c r="L34" s="108"/>
      <c r="M34" s="108"/>
      <c r="N34" s="108"/>
      <c r="O34" s="108"/>
      <c r="P34" s="108"/>
      <c r="Q34" s="108"/>
      <c r="R34" s="108"/>
      <c r="S34" s="108"/>
      <c r="T34" s="108"/>
    </row>
    <row r="35" spans="1:20" ht="11.45" customHeight="1" x14ac:dyDescent="0.25">
      <c r="A35" s="108"/>
      <c r="B35" s="113" t="s">
        <v>868</v>
      </c>
      <c r="C35" s="108"/>
      <c r="D35" s="108"/>
      <c r="E35" s="108"/>
      <c r="F35" s="108"/>
      <c r="G35" s="108"/>
      <c r="H35" s="108"/>
      <c r="I35" s="108"/>
      <c r="J35" s="108"/>
      <c r="K35" s="108"/>
      <c r="L35" s="108"/>
      <c r="M35" s="108"/>
      <c r="N35" s="108"/>
      <c r="O35" s="108"/>
      <c r="P35" s="108"/>
      <c r="Q35" s="108"/>
      <c r="R35" s="108"/>
      <c r="S35" s="108"/>
      <c r="T35" s="108"/>
    </row>
    <row r="36" spans="1:20" ht="11.45" customHeight="1" x14ac:dyDescent="0.25">
      <c r="A36" s="108"/>
      <c r="B36" s="113" t="s">
        <v>869</v>
      </c>
      <c r="C36" s="108"/>
      <c r="D36" s="108"/>
      <c r="E36" s="108"/>
      <c r="F36" s="108"/>
      <c r="G36" s="108"/>
      <c r="H36" s="108"/>
      <c r="I36" s="108"/>
      <c r="J36" s="108"/>
      <c r="K36" s="108"/>
      <c r="L36" s="108"/>
      <c r="M36" s="108"/>
      <c r="N36" s="108"/>
      <c r="O36" s="108"/>
      <c r="P36" s="108"/>
      <c r="Q36" s="108"/>
      <c r="R36" s="108"/>
      <c r="S36" s="108"/>
      <c r="T36" s="108"/>
    </row>
    <row r="37" spans="1:20" ht="11.45" customHeight="1" x14ac:dyDescent="0.25">
      <c r="A37" s="108"/>
      <c r="B37" s="113" t="s">
        <v>870</v>
      </c>
      <c r="C37" s="108"/>
      <c r="D37" s="108"/>
      <c r="E37" s="108"/>
      <c r="F37" s="108"/>
      <c r="G37" s="108"/>
      <c r="H37" s="108"/>
      <c r="I37" s="108"/>
      <c r="J37" s="108"/>
      <c r="K37" s="108"/>
      <c r="L37" s="108"/>
      <c r="M37" s="108"/>
      <c r="N37" s="108"/>
      <c r="O37" s="108"/>
      <c r="P37" s="108"/>
      <c r="Q37" s="108"/>
      <c r="R37" s="108"/>
      <c r="S37" s="108"/>
      <c r="T37" s="108"/>
    </row>
    <row r="38" spans="1:20" ht="11.45" customHeight="1" x14ac:dyDescent="0.25">
      <c r="A38" s="108"/>
      <c r="B38" s="113" t="s">
        <v>871</v>
      </c>
      <c r="C38" s="108"/>
      <c r="D38" s="108"/>
      <c r="E38" s="108"/>
      <c r="F38" s="108"/>
      <c r="G38" s="108"/>
      <c r="H38" s="108"/>
      <c r="I38" s="108"/>
      <c r="J38" s="108"/>
      <c r="K38" s="108"/>
      <c r="L38" s="108"/>
      <c r="M38" s="108"/>
      <c r="N38" s="108"/>
      <c r="O38" s="108"/>
      <c r="P38" s="108"/>
      <c r="Q38" s="108"/>
      <c r="R38" s="108"/>
      <c r="S38" s="108"/>
      <c r="T38" s="108"/>
    </row>
    <row r="39" spans="1:20" ht="11.45" customHeight="1" x14ac:dyDescent="0.25">
      <c r="A39" s="108"/>
      <c r="B39" s="113" t="s">
        <v>872</v>
      </c>
      <c r="C39" s="108"/>
      <c r="D39" s="108"/>
      <c r="E39" s="108"/>
      <c r="F39" s="108"/>
      <c r="G39" s="108"/>
      <c r="H39" s="108"/>
      <c r="I39" s="108"/>
      <c r="J39" s="108"/>
      <c r="K39" s="108"/>
      <c r="L39" s="108"/>
      <c r="M39" s="108"/>
      <c r="N39" s="108"/>
      <c r="O39" s="108"/>
      <c r="P39" s="108"/>
      <c r="Q39" s="108"/>
      <c r="R39" s="108"/>
      <c r="S39" s="108"/>
      <c r="T39" s="108"/>
    </row>
  </sheetData>
  <mergeCells count="21">
    <mergeCell ref="A14:T14"/>
    <mergeCell ref="A16:T16"/>
    <mergeCell ref="A17:T17"/>
    <mergeCell ref="A6:T6"/>
    <mergeCell ref="A8:T8"/>
    <mergeCell ref="A10:T10"/>
    <mergeCell ref="A11:T11"/>
    <mergeCell ref="A13:T13"/>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65" right="0.78740157480314965" top="0.78740157480314965" bottom="0.39370078740157483" header="0.19685039370078741" footer="0.19685039370078741"/>
  <pageSetup paperSize="8" scale="5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pageSetUpPr fitToPage="1"/>
  </sheetPr>
  <dimension ref="A1:AA27"/>
  <sheetViews>
    <sheetView topLeftCell="A13" zoomScaleNormal="100" workbookViewId="0">
      <selection activeCell="D20" sqref="D20"/>
    </sheetView>
  </sheetViews>
  <sheetFormatPr defaultColWidth="8.7109375" defaultRowHeight="11.45" customHeight="1" x14ac:dyDescent="0.25"/>
  <cols>
    <col min="1" max="1" width="8.7109375" style="19" customWidth="1"/>
    <col min="2" max="2" width="15.140625" style="19" customWidth="1"/>
    <col min="3" max="3" width="13.85546875" style="19" customWidth="1"/>
    <col min="4" max="4" width="16.7109375" style="19" customWidth="1"/>
    <col min="5" max="5" width="18.28515625" style="19" customWidth="1"/>
    <col min="6" max="9" width="8.7109375" style="19" customWidth="1"/>
    <col min="10" max="10" width="17.85546875" style="19" customWidth="1"/>
    <col min="11" max="11" width="10.5703125" style="19" customWidth="1"/>
    <col min="12" max="12" width="12.5703125" style="19" customWidth="1"/>
    <col min="13" max="18" width="8.7109375" style="19" customWidth="1"/>
    <col min="19" max="19" width="19.5703125" style="19" customWidth="1"/>
    <col min="20" max="20" width="20.5703125" style="19" customWidth="1"/>
    <col min="21" max="21" width="29.28515625" style="19" customWidth="1"/>
    <col min="22" max="22" width="12.140625" style="19" customWidth="1"/>
    <col min="23" max="23" width="16.28515625" style="19" customWidth="1"/>
    <col min="24" max="24" width="25.42578125" style="19" customWidth="1"/>
    <col min="25" max="25" width="16.42578125" style="19" customWidth="1"/>
    <col min="26" max="26" width="27" style="19" customWidth="1"/>
    <col min="27" max="27" width="18.85546875" style="19" customWidth="1"/>
  </cols>
  <sheetData>
    <row r="1" spans="1:27" s="15" customFormat="1" ht="25.5" customHeight="1" x14ac:dyDescent="0.25">
      <c r="A1" s="114"/>
      <c r="B1" s="114"/>
      <c r="C1" s="114"/>
      <c r="D1" s="114"/>
      <c r="E1" s="114"/>
      <c r="F1" s="114"/>
      <c r="G1" s="114"/>
      <c r="H1" s="114"/>
      <c r="I1" s="114"/>
      <c r="J1" s="114"/>
      <c r="K1" s="114"/>
      <c r="L1" s="114"/>
      <c r="M1" s="114"/>
      <c r="N1" s="114"/>
      <c r="O1" s="114"/>
      <c r="P1" s="114"/>
      <c r="Q1" s="114"/>
      <c r="R1" s="114"/>
      <c r="S1" s="114"/>
      <c r="T1" s="114"/>
      <c r="U1" s="114"/>
      <c r="V1" s="114"/>
      <c r="W1" s="114"/>
      <c r="X1" s="114"/>
      <c r="Y1" s="114"/>
      <c r="Z1" s="114"/>
      <c r="AA1" s="115" t="s">
        <v>56</v>
      </c>
    </row>
    <row r="2" spans="1:27" s="15" customFormat="1" ht="18.75" customHeight="1" x14ac:dyDescent="0.25">
      <c r="A2" s="114"/>
      <c r="B2" s="114"/>
      <c r="C2" s="114"/>
      <c r="D2" s="114"/>
      <c r="E2" s="114"/>
      <c r="F2" s="114"/>
      <c r="G2" s="114"/>
      <c r="H2" s="114"/>
      <c r="I2" s="114"/>
      <c r="J2" s="114"/>
      <c r="K2" s="114"/>
      <c r="L2" s="114"/>
      <c r="M2" s="114"/>
      <c r="N2" s="114"/>
      <c r="O2" s="114"/>
      <c r="P2" s="114"/>
      <c r="Q2" s="114"/>
      <c r="R2" s="114"/>
      <c r="S2" s="114"/>
      <c r="T2" s="114"/>
      <c r="U2" s="114"/>
      <c r="V2" s="114"/>
      <c r="W2" s="114"/>
      <c r="X2" s="114"/>
      <c r="Y2" s="114"/>
      <c r="Z2" s="114"/>
      <c r="AA2" s="115" t="s">
        <v>7</v>
      </c>
    </row>
    <row r="3" spans="1:27" s="15" customFormat="1" ht="18.75" customHeight="1" x14ac:dyDescent="0.25">
      <c r="A3" s="114"/>
      <c r="B3" s="114"/>
      <c r="C3" s="114"/>
      <c r="D3" s="114"/>
      <c r="E3" s="114"/>
      <c r="F3" s="114"/>
      <c r="G3" s="114"/>
      <c r="H3" s="114"/>
      <c r="I3" s="114"/>
      <c r="J3" s="114"/>
      <c r="K3" s="114"/>
      <c r="L3" s="114"/>
      <c r="M3" s="114"/>
      <c r="N3" s="114"/>
      <c r="O3" s="114"/>
      <c r="P3" s="114"/>
      <c r="Q3" s="114"/>
      <c r="R3" s="114"/>
      <c r="S3" s="114"/>
      <c r="T3" s="114"/>
      <c r="U3" s="114"/>
      <c r="V3" s="114"/>
      <c r="W3" s="114"/>
      <c r="X3" s="114"/>
      <c r="Y3" s="114"/>
      <c r="Z3" s="114"/>
      <c r="AA3" s="115" t="s">
        <v>55</v>
      </c>
    </row>
    <row r="4" spans="1:27" s="15" customFormat="1" ht="15.75" x14ac:dyDescent="0.25">
      <c r="A4" s="114"/>
      <c r="B4" s="114"/>
      <c r="C4" s="114"/>
      <c r="D4" s="114"/>
      <c r="E4" s="114"/>
      <c r="F4" s="114"/>
      <c r="G4" s="114"/>
      <c r="H4" s="114"/>
      <c r="I4" s="114"/>
      <c r="J4" s="114"/>
      <c r="K4" s="114"/>
      <c r="L4" s="114"/>
      <c r="M4" s="114"/>
      <c r="N4" s="114"/>
      <c r="O4" s="114"/>
      <c r="P4" s="114"/>
      <c r="Q4" s="114"/>
      <c r="R4" s="114"/>
      <c r="S4" s="114"/>
      <c r="T4" s="114"/>
      <c r="U4" s="114"/>
      <c r="V4" s="114"/>
      <c r="W4" s="114"/>
      <c r="X4" s="114"/>
      <c r="Y4" s="114"/>
      <c r="Z4" s="114"/>
      <c r="AA4" s="114"/>
    </row>
    <row r="5" spans="1:27" ht="15.75" x14ac:dyDescent="0.25">
      <c r="A5" s="188" t="s">
        <v>703</v>
      </c>
      <c r="B5" s="188"/>
      <c r="C5" s="188"/>
      <c r="D5" s="188"/>
      <c r="E5" s="188"/>
      <c r="F5" s="188"/>
      <c r="G5" s="188"/>
      <c r="H5" s="188"/>
      <c r="I5" s="188"/>
      <c r="J5" s="188"/>
      <c r="K5" s="188"/>
      <c r="L5" s="188"/>
      <c r="M5" s="188"/>
      <c r="N5" s="188"/>
      <c r="O5" s="188"/>
      <c r="P5" s="188"/>
      <c r="Q5" s="188"/>
      <c r="R5" s="188"/>
      <c r="S5" s="188"/>
      <c r="T5" s="188"/>
      <c r="U5" s="188"/>
      <c r="V5" s="188"/>
      <c r="W5" s="188"/>
      <c r="X5" s="188"/>
      <c r="Y5" s="188"/>
      <c r="Z5" s="188"/>
      <c r="AA5" s="188"/>
    </row>
    <row r="6" spans="1:27" s="15" customFormat="1" ht="15.75" x14ac:dyDescent="0.25">
      <c r="A6" s="114"/>
      <c r="B6" s="114"/>
      <c r="C6" s="114"/>
      <c r="D6" s="114"/>
      <c r="E6" s="114"/>
      <c r="F6" s="114"/>
      <c r="G6" s="114"/>
      <c r="H6" s="114"/>
      <c r="I6" s="114"/>
      <c r="J6" s="114"/>
      <c r="K6" s="114"/>
      <c r="L6" s="114"/>
      <c r="M6" s="114"/>
      <c r="N6" s="114"/>
      <c r="O6" s="114"/>
      <c r="P6" s="114"/>
      <c r="Q6" s="114"/>
      <c r="R6" s="114"/>
      <c r="S6" s="114"/>
      <c r="T6" s="114"/>
      <c r="U6" s="114"/>
      <c r="V6" s="114"/>
      <c r="W6" s="114"/>
      <c r="X6" s="114"/>
      <c r="Y6" s="114"/>
      <c r="Z6" s="114"/>
      <c r="AA6" s="114"/>
    </row>
    <row r="7" spans="1:27" ht="18.75" x14ac:dyDescent="0.3">
      <c r="A7" s="114"/>
      <c r="B7" s="114"/>
      <c r="C7" s="114"/>
      <c r="D7" s="114"/>
      <c r="E7" s="189" t="s">
        <v>6</v>
      </c>
      <c r="F7" s="189"/>
      <c r="G7" s="189"/>
      <c r="H7" s="189"/>
      <c r="I7" s="189"/>
      <c r="J7" s="189"/>
      <c r="K7" s="189"/>
      <c r="L7" s="189"/>
      <c r="M7" s="189"/>
      <c r="N7" s="189"/>
      <c r="O7" s="189"/>
      <c r="P7" s="189"/>
      <c r="Q7" s="189"/>
      <c r="R7" s="189"/>
      <c r="S7" s="189"/>
      <c r="T7" s="189"/>
      <c r="U7" s="189"/>
      <c r="V7" s="189"/>
      <c r="W7" s="189"/>
      <c r="X7" s="189"/>
      <c r="Y7" s="189"/>
      <c r="Z7" s="114"/>
      <c r="AA7" s="114"/>
    </row>
    <row r="8" spans="1:27" s="15" customFormat="1" ht="15.75" x14ac:dyDescent="0.25">
      <c r="A8" s="114"/>
      <c r="B8" s="114"/>
      <c r="C8" s="114"/>
      <c r="D8" s="114"/>
      <c r="E8" s="114"/>
      <c r="F8" s="114"/>
      <c r="G8" s="114"/>
      <c r="H8" s="114"/>
      <c r="I8" s="114"/>
      <c r="J8" s="114"/>
      <c r="K8" s="114"/>
      <c r="L8" s="114"/>
      <c r="M8" s="114"/>
      <c r="N8" s="114"/>
      <c r="O8" s="114"/>
      <c r="P8" s="114"/>
      <c r="Q8" s="114"/>
      <c r="R8" s="114"/>
      <c r="S8" s="114"/>
      <c r="T8" s="114"/>
      <c r="U8" s="114"/>
      <c r="V8" s="114"/>
      <c r="W8" s="114"/>
      <c r="X8" s="114"/>
      <c r="Y8" s="114"/>
      <c r="Z8" s="114"/>
      <c r="AA8" s="114"/>
    </row>
    <row r="9" spans="1:27" s="15" customFormat="1" ht="18.75" customHeight="1" x14ac:dyDescent="0.25">
      <c r="A9" s="114"/>
      <c r="B9" s="114"/>
      <c r="C9" s="114"/>
      <c r="D9" s="114"/>
      <c r="E9" s="188" t="s">
        <v>626</v>
      </c>
      <c r="F9" s="188"/>
      <c r="G9" s="188"/>
      <c r="H9" s="188"/>
      <c r="I9" s="188"/>
      <c r="J9" s="188"/>
      <c r="K9" s="188"/>
      <c r="L9" s="188"/>
      <c r="M9" s="188"/>
      <c r="N9" s="188"/>
      <c r="O9" s="188"/>
      <c r="P9" s="188"/>
      <c r="Q9" s="188"/>
      <c r="R9" s="188"/>
      <c r="S9" s="188"/>
      <c r="T9" s="188"/>
      <c r="U9" s="188"/>
      <c r="V9" s="188"/>
      <c r="W9" s="188"/>
      <c r="X9" s="188"/>
      <c r="Y9" s="188"/>
      <c r="Z9" s="114"/>
      <c r="AA9" s="114"/>
    </row>
    <row r="10" spans="1:27" ht="18.75" customHeight="1" x14ac:dyDescent="0.25">
      <c r="A10" s="114"/>
      <c r="B10" s="114"/>
      <c r="C10" s="114"/>
      <c r="D10" s="114"/>
      <c r="E10" s="184" t="s">
        <v>5</v>
      </c>
      <c r="F10" s="184"/>
      <c r="G10" s="184"/>
      <c r="H10" s="184"/>
      <c r="I10" s="184"/>
      <c r="J10" s="184"/>
      <c r="K10" s="184"/>
      <c r="L10" s="184"/>
      <c r="M10" s="184"/>
      <c r="N10" s="184"/>
      <c r="O10" s="184"/>
      <c r="P10" s="184"/>
      <c r="Q10" s="184"/>
      <c r="R10" s="184"/>
      <c r="S10" s="184"/>
      <c r="T10" s="184"/>
      <c r="U10" s="184"/>
      <c r="V10" s="184"/>
      <c r="W10" s="184"/>
      <c r="X10" s="184"/>
      <c r="Y10" s="184"/>
      <c r="Z10" s="114"/>
      <c r="AA10" s="114"/>
    </row>
    <row r="11" spans="1:27" s="15" customFormat="1" ht="15.75" x14ac:dyDescent="0.25">
      <c r="A11" s="114"/>
      <c r="B11" s="114"/>
      <c r="C11" s="114"/>
      <c r="D11" s="114"/>
      <c r="E11" s="114"/>
      <c r="F11" s="114"/>
      <c r="G11" s="114"/>
      <c r="H11" s="114"/>
      <c r="I11" s="114"/>
      <c r="J11" s="114"/>
      <c r="K11" s="114"/>
      <c r="L11" s="114"/>
      <c r="M11" s="114"/>
      <c r="N11" s="114"/>
      <c r="O11" s="114"/>
      <c r="P11" s="114"/>
      <c r="Q11" s="114"/>
      <c r="R11" s="114"/>
      <c r="S11" s="114"/>
      <c r="T11" s="114"/>
      <c r="U11" s="114"/>
      <c r="V11" s="114"/>
      <c r="W11" s="114"/>
      <c r="X11" s="114"/>
      <c r="Y11" s="114"/>
      <c r="Z11" s="114"/>
      <c r="AA11" s="114"/>
    </row>
    <row r="12" spans="1:27" s="15" customFormat="1" ht="18.75" customHeight="1" x14ac:dyDescent="0.25">
      <c r="A12" s="114"/>
      <c r="B12" s="114"/>
      <c r="C12" s="114"/>
      <c r="D12" s="114"/>
      <c r="E12" s="188" t="s">
        <v>409</v>
      </c>
      <c r="F12" s="188"/>
      <c r="G12" s="188"/>
      <c r="H12" s="188"/>
      <c r="I12" s="188"/>
      <c r="J12" s="188"/>
      <c r="K12" s="188"/>
      <c r="L12" s="188"/>
      <c r="M12" s="188"/>
      <c r="N12" s="188"/>
      <c r="O12" s="188"/>
      <c r="P12" s="188"/>
      <c r="Q12" s="188"/>
      <c r="R12" s="188"/>
      <c r="S12" s="188"/>
      <c r="T12" s="188"/>
      <c r="U12" s="188"/>
      <c r="V12" s="188"/>
      <c r="W12" s="188"/>
      <c r="X12" s="188"/>
      <c r="Y12" s="188"/>
      <c r="Z12" s="114"/>
      <c r="AA12" s="114"/>
    </row>
    <row r="13" spans="1:27" ht="18.75" customHeight="1" x14ac:dyDescent="0.25">
      <c r="A13" s="114"/>
      <c r="B13" s="114"/>
      <c r="C13" s="114"/>
      <c r="D13" s="114"/>
      <c r="E13" s="184" t="s">
        <v>4</v>
      </c>
      <c r="F13" s="184"/>
      <c r="G13" s="184"/>
      <c r="H13" s="184"/>
      <c r="I13" s="184"/>
      <c r="J13" s="184"/>
      <c r="K13" s="184"/>
      <c r="L13" s="184"/>
      <c r="M13" s="184"/>
      <c r="N13" s="184"/>
      <c r="O13" s="184"/>
      <c r="P13" s="184"/>
      <c r="Q13" s="184"/>
      <c r="R13" s="184"/>
      <c r="S13" s="184"/>
      <c r="T13" s="184"/>
      <c r="U13" s="184"/>
      <c r="V13" s="184"/>
      <c r="W13" s="184"/>
      <c r="X13" s="184"/>
      <c r="Y13" s="184"/>
      <c r="Z13" s="114"/>
      <c r="AA13" s="114"/>
    </row>
    <row r="14" spans="1:27" s="15" customFormat="1" ht="36" customHeight="1" x14ac:dyDescent="0.25">
      <c r="A14" s="114"/>
      <c r="B14" s="114"/>
      <c r="C14" s="114"/>
      <c r="D14" s="114"/>
      <c r="E14" s="114"/>
      <c r="F14" s="114"/>
      <c r="G14" s="114"/>
      <c r="H14" s="114"/>
      <c r="I14" s="114"/>
      <c r="J14" s="114"/>
      <c r="K14" s="114"/>
      <c r="L14" s="114"/>
      <c r="M14" s="114"/>
      <c r="N14" s="114"/>
      <c r="O14" s="114"/>
      <c r="P14" s="114"/>
      <c r="Q14" s="114"/>
      <c r="R14" s="114"/>
      <c r="S14" s="114"/>
      <c r="T14" s="114"/>
      <c r="U14" s="114"/>
      <c r="V14" s="114"/>
      <c r="W14" s="114"/>
      <c r="X14" s="114"/>
      <c r="Y14" s="114"/>
      <c r="Z14" s="114"/>
      <c r="AA14" s="114"/>
    </row>
    <row r="15" spans="1:27" s="15" customFormat="1" ht="15.75" x14ac:dyDescent="0.25">
      <c r="A15" s="114"/>
      <c r="B15" s="114"/>
      <c r="C15" s="114"/>
      <c r="D15" s="114"/>
      <c r="E15" s="185" t="s">
        <v>412</v>
      </c>
      <c r="F15" s="185"/>
      <c r="G15" s="185"/>
      <c r="H15" s="185"/>
      <c r="I15" s="185"/>
      <c r="J15" s="185"/>
      <c r="K15" s="185"/>
      <c r="L15" s="185"/>
      <c r="M15" s="185"/>
      <c r="N15" s="185"/>
      <c r="O15" s="185"/>
      <c r="P15" s="185"/>
      <c r="Q15" s="185"/>
      <c r="R15" s="185"/>
      <c r="S15" s="185"/>
      <c r="T15" s="185"/>
      <c r="U15" s="185"/>
      <c r="V15" s="185"/>
      <c r="W15" s="185"/>
      <c r="X15" s="185"/>
      <c r="Y15" s="185"/>
      <c r="Z15" s="114"/>
      <c r="AA15" s="114"/>
    </row>
    <row r="16" spans="1:27" ht="15" customHeight="1" x14ac:dyDescent="0.25">
      <c r="A16" s="114"/>
      <c r="B16" s="114"/>
      <c r="C16" s="114"/>
      <c r="D16" s="114"/>
      <c r="E16" s="184" t="s">
        <v>3</v>
      </c>
      <c r="F16" s="184"/>
      <c r="G16" s="184"/>
      <c r="H16" s="184"/>
      <c r="I16" s="184"/>
      <c r="J16" s="184"/>
      <c r="K16" s="184"/>
      <c r="L16" s="184"/>
      <c r="M16" s="184"/>
      <c r="N16" s="184"/>
      <c r="O16" s="184"/>
      <c r="P16" s="184"/>
      <c r="Q16" s="184"/>
      <c r="R16" s="184"/>
      <c r="S16" s="184"/>
      <c r="T16" s="184"/>
      <c r="U16" s="184"/>
      <c r="V16" s="184"/>
      <c r="W16" s="184"/>
      <c r="X16" s="184"/>
      <c r="Y16" s="184"/>
      <c r="Z16" s="114"/>
      <c r="AA16" s="114"/>
    </row>
    <row r="17" spans="1:27" s="20" customFormat="1" ht="15" customHeight="1" x14ac:dyDescent="0.3">
      <c r="A17" s="114"/>
      <c r="B17" s="114"/>
      <c r="C17" s="114"/>
      <c r="D17" s="114"/>
      <c r="E17" s="114"/>
      <c r="F17" s="114"/>
      <c r="G17" s="114"/>
      <c r="H17" s="114"/>
      <c r="I17" s="114"/>
      <c r="J17" s="114"/>
      <c r="K17" s="114"/>
      <c r="L17" s="114"/>
      <c r="M17" s="114"/>
      <c r="N17" s="114"/>
      <c r="O17" s="114"/>
      <c r="P17" s="114"/>
      <c r="Q17" s="114"/>
      <c r="R17" s="114"/>
      <c r="S17" s="114"/>
      <c r="T17" s="114"/>
      <c r="U17" s="114"/>
      <c r="V17" s="114"/>
      <c r="W17" s="114"/>
      <c r="X17" s="114"/>
      <c r="Y17" s="114"/>
      <c r="Z17" s="114"/>
      <c r="AA17" s="114"/>
    </row>
    <row r="18" spans="1:27" ht="15" customHeight="1" x14ac:dyDescent="0.25">
      <c r="A18" s="114"/>
      <c r="B18" s="114"/>
      <c r="C18" s="114"/>
      <c r="D18" s="114"/>
      <c r="E18" s="114"/>
      <c r="F18" s="114"/>
      <c r="G18" s="114"/>
      <c r="H18" s="114"/>
      <c r="I18" s="114"/>
      <c r="J18" s="114"/>
      <c r="K18" s="114"/>
      <c r="L18" s="114"/>
      <c r="M18" s="114"/>
      <c r="N18" s="114"/>
      <c r="O18" s="114"/>
      <c r="P18" s="114"/>
      <c r="Q18" s="114"/>
      <c r="R18" s="114"/>
      <c r="S18" s="114"/>
      <c r="T18" s="114"/>
      <c r="U18" s="114"/>
      <c r="V18" s="114"/>
      <c r="W18" s="114"/>
      <c r="X18" s="114"/>
      <c r="Y18" s="114"/>
      <c r="Z18" s="114"/>
      <c r="AA18" s="114"/>
    </row>
    <row r="19" spans="1:27" s="15" customFormat="1" ht="25.5" customHeight="1" x14ac:dyDescent="0.3">
      <c r="A19" s="186" t="s">
        <v>873</v>
      </c>
      <c r="B19" s="186"/>
      <c r="C19" s="186"/>
      <c r="D19" s="186"/>
      <c r="E19" s="186"/>
      <c r="F19" s="186"/>
      <c r="G19" s="186"/>
      <c r="H19" s="186"/>
      <c r="I19" s="186"/>
      <c r="J19" s="186"/>
      <c r="K19" s="186"/>
      <c r="L19" s="186"/>
      <c r="M19" s="186"/>
      <c r="N19" s="186"/>
      <c r="O19" s="186"/>
      <c r="P19" s="186"/>
      <c r="Q19" s="186"/>
      <c r="R19" s="186"/>
      <c r="S19" s="186"/>
      <c r="T19" s="186"/>
      <c r="U19" s="186"/>
      <c r="V19" s="186"/>
      <c r="W19" s="186"/>
      <c r="X19" s="186"/>
      <c r="Y19" s="186"/>
      <c r="Z19" s="186"/>
      <c r="AA19" s="186"/>
    </row>
    <row r="20" spans="1:27" s="15" customFormat="1" ht="15.75" x14ac:dyDescent="0.25">
      <c r="A20" s="114"/>
      <c r="B20" s="114"/>
      <c r="C20" s="114"/>
      <c r="D20" s="114"/>
      <c r="E20" s="114"/>
      <c r="F20" s="114"/>
      <c r="G20" s="114"/>
      <c r="H20" s="114"/>
      <c r="I20" s="114"/>
      <c r="J20" s="114"/>
      <c r="K20" s="114"/>
      <c r="L20" s="114"/>
      <c r="M20" s="114"/>
      <c r="N20" s="114"/>
      <c r="O20" s="114"/>
      <c r="P20" s="114"/>
      <c r="Q20" s="114"/>
      <c r="R20" s="114"/>
      <c r="S20" s="114"/>
      <c r="T20" s="114"/>
      <c r="U20" s="114"/>
      <c r="V20" s="114"/>
      <c r="W20" s="114"/>
      <c r="X20" s="114"/>
      <c r="Y20" s="114"/>
      <c r="Z20" s="114"/>
      <c r="AA20" s="114"/>
    </row>
    <row r="21" spans="1:27" s="15" customFormat="1" ht="29.25" customHeight="1" x14ac:dyDescent="0.25">
      <c r="A21" s="179" t="s">
        <v>2</v>
      </c>
      <c r="B21" s="179" t="s">
        <v>874</v>
      </c>
      <c r="C21" s="179"/>
      <c r="D21" s="179" t="s">
        <v>335</v>
      </c>
      <c r="E21" s="179"/>
      <c r="F21" s="183" t="s">
        <v>75</v>
      </c>
      <c r="G21" s="183"/>
      <c r="H21" s="183"/>
      <c r="I21" s="183"/>
      <c r="J21" s="179" t="s">
        <v>336</v>
      </c>
      <c r="K21" s="179" t="s">
        <v>337</v>
      </c>
      <c r="L21" s="179"/>
      <c r="M21" s="179" t="s">
        <v>338</v>
      </c>
      <c r="N21" s="179"/>
      <c r="O21" s="179" t="s">
        <v>328</v>
      </c>
      <c r="P21" s="179"/>
      <c r="Q21" s="179" t="s">
        <v>98</v>
      </c>
      <c r="R21" s="179"/>
      <c r="S21" s="179" t="s">
        <v>97</v>
      </c>
      <c r="T21" s="179" t="s">
        <v>339</v>
      </c>
      <c r="U21" s="179" t="s">
        <v>334</v>
      </c>
      <c r="V21" s="179" t="s">
        <v>96</v>
      </c>
      <c r="W21" s="179"/>
      <c r="X21" s="183" t="s">
        <v>88</v>
      </c>
      <c r="Y21" s="183"/>
      <c r="Z21" s="183" t="s">
        <v>87</v>
      </c>
      <c r="AA21" s="183"/>
    </row>
    <row r="22" spans="1:27" s="15" customFormat="1" ht="94.5" x14ac:dyDescent="0.25">
      <c r="A22" s="187"/>
      <c r="B22" s="181"/>
      <c r="C22" s="182"/>
      <c r="D22" s="181"/>
      <c r="E22" s="182"/>
      <c r="F22" s="183" t="s">
        <v>95</v>
      </c>
      <c r="G22" s="183"/>
      <c r="H22" s="183" t="s">
        <v>94</v>
      </c>
      <c r="I22" s="183"/>
      <c r="J22" s="180"/>
      <c r="K22" s="181"/>
      <c r="L22" s="182"/>
      <c r="M22" s="181"/>
      <c r="N22" s="182"/>
      <c r="O22" s="181"/>
      <c r="P22" s="182"/>
      <c r="Q22" s="181"/>
      <c r="R22" s="182"/>
      <c r="S22" s="180"/>
      <c r="T22" s="180"/>
      <c r="U22" s="180"/>
      <c r="V22" s="181"/>
      <c r="W22" s="182"/>
      <c r="X22" s="116" t="s">
        <v>86</v>
      </c>
      <c r="Y22" s="116" t="s">
        <v>327</v>
      </c>
      <c r="Z22" s="116" t="s">
        <v>85</v>
      </c>
      <c r="AA22" s="116" t="s">
        <v>84</v>
      </c>
    </row>
    <row r="23" spans="1:27" ht="41.25" customHeight="1" x14ac:dyDescent="0.25">
      <c r="A23" s="180"/>
      <c r="B23" s="116" t="s">
        <v>82</v>
      </c>
      <c r="C23" s="116" t="s">
        <v>83</v>
      </c>
      <c r="D23" s="116" t="s">
        <v>82</v>
      </c>
      <c r="E23" s="116" t="s">
        <v>83</v>
      </c>
      <c r="F23" s="116" t="s">
        <v>82</v>
      </c>
      <c r="G23" s="116" t="s">
        <v>83</v>
      </c>
      <c r="H23" s="116" t="s">
        <v>82</v>
      </c>
      <c r="I23" s="116" t="s">
        <v>83</v>
      </c>
      <c r="J23" s="116" t="s">
        <v>82</v>
      </c>
      <c r="K23" s="116" t="s">
        <v>82</v>
      </c>
      <c r="L23" s="116" t="s">
        <v>83</v>
      </c>
      <c r="M23" s="116" t="s">
        <v>82</v>
      </c>
      <c r="N23" s="116" t="s">
        <v>83</v>
      </c>
      <c r="O23" s="116" t="s">
        <v>82</v>
      </c>
      <c r="P23" s="116" t="s">
        <v>83</v>
      </c>
      <c r="Q23" s="116" t="s">
        <v>82</v>
      </c>
      <c r="R23" s="116" t="s">
        <v>83</v>
      </c>
      <c r="S23" s="116" t="s">
        <v>82</v>
      </c>
      <c r="T23" s="116" t="s">
        <v>82</v>
      </c>
      <c r="U23" s="116" t="s">
        <v>82</v>
      </c>
      <c r="V23" s="116" t="s">
        <v>82</v>
      </c>
      <c r="W23" s="116" t="s">
        <v>83</v>
      </c>
      <c r="X23" s="116" t="s">
        <v>82</v>
      </c>
      <c r="Y23" s="116" t="s">
        <v>82</v>
      </c>
      <c r="Z23" s="116" t="s">
        <v>82</v>
      </c>
      <c r="AA23" s="116" t="s">
        <v>82</v>
      </c>
    </row>
    <row r="24" spans="1:27" ht="15.75" x14ac:dyDescent="0.25">
      <c r="A24" s="116" t="s">
        <v>560</v>
      </c>
      <c r="B24" s="116" t="s">
        <v>561</v>
      </c>
      <c r="C24" s="116" t="s">
        <v>562</v>
      </c>
      <c r="D24" s="116" t="s">
        <v>563</v>
      </c>
      <c r="E24" s="116" t="s">
        <v>564</v>
      </c>
      <c r="F24" s="116" t="s">
        <v>565</v>
      </c>
      <c r="G24" s="116" t="s">
        <v>566</v>
      </c>
      <c r="H24" s="116" t="s">
        <v>567</v>
      </c>
      <c r="I24" s="116" t="s">
        <v>568</v>
      </c>
      <c r="J24" s="116" t="s">
        <v>569</v>
      </c>
      <c r="K24" s="116" t="s">
        <v>570</v>
      </c>
      <c r="L24" s="116" t="s">
        <v>571</v>
      </c>
      <c r="M24" s="116" t="s">
        <v>572</v>
      </c>
      <c r="N24" s="116" t="s">
        <v>573</v>
      </c>
      <c r="O24" s="116" t="s">
        <v>574</v>
      </c>
      <c r="P24" s="116" t="s">
        <v>575</v>
      </c>
      <c r="Q24" s="116" t="s">
        <v>578</v>
      </c>
      <c r="R24" s="116" t="s">
        <v>579</v>
      </c>
      <c r="S24" s="116" t="s">
        <v>580</v>
      </c>
      <c r="T24" s="116" t="s">
        <v>581</v>
      </c>
      <c r="U24" s="116" t="s">
        <v>582</v>
      </c>
      <c r="V24" s="116" t="s">
        <v>583</v>
      </c>
      <c r="W24" s="116" t="s">
        <v>584</v>
      </c>
      <c r="X24" s="116" t="s">
        <v>585</v>
      </c>
      <c r="Y24" s="116" t="s">
        <v>586</v>
      </c>
      <c r="Z24" s="116" t="s">
        <v>587</v>
      </c>
      <c r="AA24" s="116" t="s">
        <v>588</v>
      </c>
    </row>
    <row r="25" spans="1:27" ht="81.75" customHeight="1" x14ac:dyDescent="0.25">
      <c r="A25" s="117" t="s">
        <v>390</v>
      </c>
      <c r="B25" s="117" t="s">
        <v>390</v>
      </c>
      <c r="C25" s="117" t="s">
        <v>390</v>
      </c>
      <c r="D25" s="117" t="s">
        <v>390</v>
      </c>
      <c r="E25" s="117" t="s">
        <v>390</v>
      </c>
      <c r="F25" s="117" t="s">
        <v>390</v>
      </c>
      <c r="G25" s="117" t="s">
        <v>390</v>
      </c>
      <c r="H25" s="117" t="s">
        <v>390</v>
      </c>
      <c r="I25" s="117" t="s">
        <v>390</v>
      </c>
      <c r="J25" s="117" t="s">
        <v>390</v>
      </c>
      <c r="K25" s="117" t="s">
        <v>390</v>
      </c>
      <c r="L25" s="117" t="s">
        <v>390</v>
      </c>
      <c r="M25" s="117" t="s">
        <v>390</v>
      </c>
      <c r="N25" s="117" t="s">
        <v>390</v>
      </c>
      <c r="O25" s="117" t="s">
        <v>390</v>
      </c>
      <c r="P25" s="117" t="s">
        <v>390</v>
      </c>
      <c r="Q25" s="117" t="s">
        <v>390</v>
      </c>
      <c r="R25" s="117" t="s">
        <v>390</v>
      </c>
      <c r="S25" s="117" t="s">
        <v>390</v>
      </c>
      <c r="T25" s="117" t="s">
        <v>390</v>
      </c>
      <c r="U25" s="117" t="s">
        <v>390</v>
      </c>
      <c r="V25" s="117" t="s">
        <v>390</v>
      </c>
      <c r="W25" s="117" t="s">
        <v>390</v>
      </c>
      <c r="X25" s="117" t="s">
        <v>390</v>
      </c>
      <c r="Y25" s="117" t="s">
        <v>390</v>
      </c>
      <c r="Z25" s="117" t="s">
        <v>390</v>
      </c>
      <c r="AA25" s="117" t="s">
        <v>390</v>
      </c>
    </row>
    <row r="26" spans="1:27" ht="15" x14ac:dyDescent="0.25"/>
    <row r="27" spans="1:27" ht="15" x14ac:dyDescent="0.25"/>
  </sheetData>
  <mergeCells count="26">
    <mergeCell ref="A5:AA5"/>
    <mergeCell ref="E7:Y7"/>
    <mergeCell ref="E9:Y9"/>
    <mergeCell ref="E10:Y10"/>
    <mergeCell ref="E12:Y12"/>
    <mergeCell ref="E13:Y13"/>
    <mergeCell ref="E15:Y15"/>
    <mergeCell ref="E16:Y16"/>
    <mergeCell ref="A19:AA19"/>
    <mergeCell ref="A21:A23"/>
    <mergeCell ref="B21:C22"/>
    <mergeCell ref="D21:E22"/>
    <mergeCell ref="F21:I21"/>
    <mergeCell ref="J21:J22"/>
    <mergeCell ref="F22:G22"/>
    <mergeCell ref="H22:I22"/>
    <mergeCell ref="K21:L22"/>
    <mergeCell ref="M21:N22"/>
    <mergeCell ref="O21:P22"/>
    <mergeCell ref="Q21:R22"/>
    <mergeCell ref="S21:S22"/>
    <mergeCell ref="T21:T22"/>
    <mergeCell ref="U21:U22"/>
    <mergeCell ref="V21:W22"/>
    <mergeCell ref="X21:Y21"/>
    <mergeCell ref="Z21:AA21"/>
  </mergeCells>
  <pageMargins left="0.78740157480314965" right="0.59055118110236227"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382"/>
  <sheetViews>
    <sheetView topLeftCell="A13" zoomScaleNormal="100" zoomScaleSheetLayoutView="90" workbookViewId="0">
      <selection activeCell="J25" sqref="J25"/>
    </sheetView>
  </sheetViews>
  <sheetFormatPr defaultColWidth="8.7109375" defaultRowHeight="15.75" x14ac:dyDescent="0.25"/>
  <cols>
    <col min="1" max="1" width="8.7109375" style="19" customWidth="1"/>
    <col min="2" max="2" width="59" style="15" customWidth="1"/>
    <col min="3" max="3" width="56.5703125" style="15" customWidth="1"/>
  </cols>
  <sheetData>
    <row r="1" spans="1:3" ht="15.95" customHeight="1" x14ac:dyDescent="0.25">
      <c r="C1" s="15" t="s">
        <v>56</v>
      </c>
    </row>
    <row r="2" spans="1:3" ht="15.95" customHeight="1" x14ac:dyDescent="0.25">
      <c r="C2" s="15" t="s">
        <v>7</v>
      </c>
    </row>
    <row r="3" spans="1:3" ht="15.95" customHeight="1" x14ac:dyDescent="0.25">
      <c r="C3" s="15" t="s">
        <v>55</v>
      </c>
    </row>
    <row r="4" spans="1:3" ht="11.45" customHeight="1" x14ac:dyDescent="0.25"/>
    <row r="5" spans="1:3" ht="15.95" customHeight="1" x14ac:dyDescent="0.25">
      <c r="A5" s="156" t="str">
        <f>'1. паспорт местоположение'!A5</f>
        <v>Год раскрытия информации: 2022 год</v>
      </c>
      <c r="B5" s="156"/>
      <c r="C5" s="156"/>
    </row>
    <row r="6" spans="1:3" ht="11.45" customHeight="1" x14ac:dyDescent="0.25"/>
    <row r="7" spans="1:3" ht="18.95" customHeight="1" x14ac:dyDescent="0.3">
      <c r="A7" s="159" t="s">
        <v>358</v>
      </c>
      <c r="B7" s="159"/>
      <c r="C7" s="159"/>
    </row>
    <row r="8" spans="1:3" ht="11.45" customHeight="1" x14ac:dyDescent="0.25"/>
    <row r="9" spans="1:3" ht="15.95" customHeight="1" x14ac:dyDescent="0.25">
      <c r="A9" s="156" t="s">
        <v>626</v>
      </c>
      <c r="B9" s="156"/>
      <c r="C9" s="156"/>
    </row>
    <row r="10" spans="1:3" ht="15.95" customHeight="1" x14ac:dyDescent="0.25">
      <c r="A10" s="158" t="s">
        <v>359</v>
      </c>
      <c r="B10" s="158"/>
      <c r="C10" s="158"/>
    </row>
    <row r="11" spans="1:3" ht="11.45" customHeight="1" x14ac:dyDescent="0.25"/>
    <row r="12" spans="1:3" ht="15.95" customHeight="1" x14ac:dyDescent="0.25">
      <c r="A12" s="156" t="s">
        <v>409</v>
      </c>
      <c r="B12" s="156"/>
      <c r="C12" s="156"/>
    </row>
    <row r="13" spans="1:3" ht="15.95" customHeight="1" x14ac:dyDescent="0.25">
      <c r="A13" s="158" t="s">
        <v>360</v>
      </c>
      <c r="B13" s="158"/>
      <c r="C13" s="158"/>
    </row>
    <row r="14" spans="1:3" ht="11.45" customHeight="1" x14ac:dyDescent="0.25"/>
    <row r="15" spans="1:3" ht="58.5" customHeight="1" x14ac:dyDescent="0.25">
      <c r="A15" s="157" t="str">
        <f>'1. паспорт местоположение'!A15:C15</f>
        <v>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v>
      </c>
      <c r="B15" s="157"/>
      <c r="C15" s="157"/>
    </row>
    <row r="16" spans="1:3" ht="15.95" customHeight="1" x14ac:dyDescent="0.25">
      <c r="A16" s="158" t="s">
        <v>361</v>
      </c>
      <c r="B16" s="158"/>
      <c r="C16" s="158"/>
    </row>
    <row r="17" spans="1:3" ht="11.45" customHeight="1" x14ac:dyDescent="0.25"/>
    <row r="18" spans="1:3" ht="36.950000000000003" customHeight="1" x14ac:dyDescent="0.3">
      <c r="A18" s="190" t="s">
        <v>325</v>
      </c>
      <c r="B18" s="190"/>
      <c r="C18" s="190"/>
    </row>
    <row r="19" spans="1:3" ht="11.45" customHeight="1" x14ac:dyDescent="0.25"/>
    <row r="20" spans="1:3" ht="15.95" customHeight="1" x14ac:dyDescent="0.25">
      <c r="A20" s="16" t="s">
        <v>2</v>
      </c>
      <c r="B20" s="17" t="s">
        <v>54</v>
      </c>
      <c r="C20" s="17" t="s">
        <v>53</v>
      </c>
    </row>
    <row r="21" spans="1:3" ht="15.95" customHeight="1" x14ac:dyDescent="0.25">
      <c r="A21" s="18">
        <v>1</v>
      </c>
      <c r="B21" s="18">
        <v>2</v>
      </c>
      <c r="C21" s="18">
        <v>3</v>
      </c>
    </row>
    <row r="22" spans="1:3" ht="40.5" customHeight="1" x14ac:dyDescent="0.25">
      <c r="A22" s="41">
        <v>1</v>
      </c>
      <c r="B22" s="36" t="s">
        <v>332</v>
      </c>
      <c r="C22" s="23" t="s">
        <v>423</v>
      </c>
    </row>
    <row r="23" spans="1:3" ht="40.5" customHeight="1" x14ac:dyDescent="0.25">
      <c r="A23" s="41">
        <v>2</v>
      </c>
      <c r="B23" s="36" t="s">
        <v>52</v>
      </c>
      <c r="C23" s="24" t="s">
        <v>413</v>
      </c>
    </row>
    <row r="24" spans="1:3" ht="54.75" customHeight="1" x14ac:dyDescent="0.25">
      <c r="A24" s="41">
        <v>3</v>
      </c>
      <c r="B24" s="36" t="s">
        <v>348</v>
      </c>
      <c r="C24" s="35" t="s">
        <v>550</v>
      </c>
    </row>
    <row r="25" spans="1:3" ht="36" customHeight="1" x14ac:dyDescent="0.25">
      <c r="A25" s="41">
        <v>4</v>
      </c>
      <c r="B25" s="36" t="s">
        <v>349</v>
      </c>
      <c r="C25" s="35" t="str">
        <f>CONCATENATE(ROUND('6.2. Паспорт фин осв ввод'!D30/'6.2. Паспорт фин осв ввод'!D51,3)," млн. руб./км")</f>
        <v>11,912 млн. руб./км</v>
      </c>
    </row>
    <row r="26" spans="1:3" ht="32.1" customHeight="1" x14ac:dyDescent="0.25">
      <c r="A26" s="41">
        <v>5</v>
      </c>
      <c r="B26" s="36" t="s">
        <v>189</v>
      </c>
      <c r="C26" s="42" t="s">
        <v>389</v>
      </c>
    </row>
    <row r="27" spans="1:3" ht="54.75" customHeight="1" x14ac:dyDescent="0.25">
      <c r="A27" s="41">
        <v>6</v>
      </c>
      <c r="B27" s="36" t="s">
        <v>333</v>
      </c>
      <c r="C27" s="23" t="s">
        <v>408</v>
      </c>
    </row>
    <row r="28" spans="1:3" ht="15.95" customHeight="1" x14ac:dyDescent="0.25">
      <c r="A28" s="41">
        <v>7</v>
      </c>
      <c r="B28" s="36" t="s">
        <v>51</v>
      </c>
      <c r="C28" s="43">
        <v>2015</v>
      </c>
    </row>
    <row r="29" spans="1:3" ht="15.95" customHeight="1" x14ac:dyDescent="0.25">
      <c r="A29" s="41">
        <v>8</v>
      </c>
      <c r="B29" s="36" t="s">
        <v>50</v>
      </c>
      <c r="C29" s="44">
        <v>2022</v>
      </c>
    </row>
    <row r="30" spans="1:3" ht="15.95" customHeight="1" x14ac:dyDescent="0.25">
      <c r="A30" s="41">
        <v>9</v>
      </c>
      <c r="B30" s="36" t="s">
        <v>49</v>
      </c>
      <c r="C30" s="35" t="s">
        <v>424</v>
      </c>
    </row>
    <row r="31" spans="1:3" ht="11.45" customHeight="1" x14ac:dyDescent="0.25"/>
    <row r="32" spans="1:3" ht="11.45" customHeight="1" x14ac:dyDescent="0.25"/>
    <row r="33" spans="1:3" ht="11.45" customHeight="1" x14ac:dyDescent="0.25">
      <c r="A33"/>
      <c r="B33"/>
      <c r="C33"/>
    </row>
    <row r="34" spans="1:3" ht="11.45" customHeight="1" x14ac:dyDescent="0.25">
      <c r="A34"/>
      <c r="B34"/>
      <c r="C34"/>
    </row>
    <row r="35" spans="1:3" ht="11.45" customHeight="1" x14ac:dyDescent="0.25">
      <c r="A35"/>
      <c r="B35"/>
      <c r="C35"/>
    </row>
    <row r="36" spans="1:3" ht="11.45" customHeight="1" x14ac:dyDescent="0.25">
      <c r="A36"/>
      <c r="B36"/>
      <c r="C36"/>
    </row>
    <row r="37" spans="1:3" ht="11.45" customHeight="1" x14ac:dyDescent="0.25">
      <c r="A37"/>
      <c r="B37"/>
      <c r="C37"/>
    </row>
    <row r="38" spans="1:3" ht="11.45" customHeight="1" x14ac:dyDescent="0.25">
      <c r="A38"/>
      <c r="B38"/>
      <c r="C38"/>
    </row>
    <row r="39" spans="1:3" ht="11.45" customHeight="1" x14ac:dyDescent="0.25">
      <c r="A39"/>
      <c r="B39"/>
      <c r="C39"/>
    </row>
    <row r="40" spans="1:3" ht="11.45" customHeight="1" x14ac:dyDescent="0.25">
      <c r="A40"/>
      <c r="B40"/>
      <c r="C40"/>
    </row>
    <row r="41" spans="1:3" ht="11.45" customHeight="1" x14ac:dyDescent="0.25">
      <c r="A41"/>
      <c r="B41"/>
      <c r="C41"/>
    </row>
    <row r="42" spans="1:3" ht="11.45" customHeight="1" x14ac:dyDescent="0.25">
      <c r="A42"/>
      <c r="B42"/>
      <c r="C42"/>
    </row>
    <row r="43" spans="1:3" ht="11.45" customHeight="1" x14ac:dyDescent="0.25">
      <c r="A43"/>
      <c r="B43"/>
      <c r="C43"/>
    </row>
    <row r="44" spans="1:3" ht="11.45" customHeight="1" x14ac:dyDescent="0.25">
      <c r="A44"/>
      <c r="B44"/>
      <c r="C44"/>
    </row>
    <row r="45" spans="1:3" ht="11.45" customHeight="1" x14ac:dyDescent="0.25">
      <c r="A45"/>
      <c r="B45"/>
      <c r="C45"/>
    </row>
    <row r="46" spans="1:3" ht="11.45" customHeight="1" x14ac:dyDescent="0.25">
      <c r="A46"/>
      <c r="B46"/>
      <c r="C46"/>
    </row>
    <row r="47" spans="1:3" ht="11.45" customHeight="1" x14ac:dyDescent="0.25">
      <c r="A47"/>
      <c r="B47"/>
      <c r="C47"/>
    </row>
    <row r="48" spans="1:3" ht="11.45" customHeight="1" x14ac:dyDescent="0.25">
      <c r="A48"/>
      <c r="B48"/>
      <c r="C48"/>
    </row>
    <row r="49" spans="1:3" ht="11.45" customHeight="1" x14ac:dyDescent="0.25">
      <c r="A49"/>
      <c r="B49"/>
      <c r="C49"/>
    </row>
    <row r="50" spans="1:3" ht="11.45" customHeight="1" x14ac:dyDescent="0.25">
      <c r="A50"/>
      <c r="B50"/>
      <c r="C50"/>
    </row>
    <row r="51" spans="1:3" ht="11.45" customHeight="1" x14ac:dyDescent="0.25">
      <c r="A51"/>
      <c r="B51"/>
      <c r="C51"/>
    </row>
    <row r="52" spans="1:3" ht="11.45" customHeight="1" x14ac:dyDescent="0.25">
      <c r="A52"/>
      <c r="B52"/>
      <c r="C52"/>
    </row>
    <row r="53" spans="1:3" ht="11.45" customHeight="1" x14ac:dyDescent="0.25">
      <c r="A53"/>
      <c r="B53"/>
      <c r="C53"/>
    </row>
    <row r="54" spans="1:3" ht="11.45" customHeight="1" x14ac:dyDescent="0.25">
      <c r="A54"/>
      <c r="B54"/>
      <c r="C54"/>
    </row>
    <row r="55" spans="1:3" ht="11.45" customHeight="1" x14ac:dyDescent="0.25">
      <c r="A55"/>
      <c r="B55"/>
      <c r="C55"/>
    </row>
    <row r="56" spans="1:3" ht="11.45" customHeight="1" x14ac:dyDescent="0.25">
      <c r="A56"/>
      <c r="B56"/>
      <c r="C56"/>
    </row>
    <row r="57" spans="1:3" ht="11.45" customHeight="1" x14ac:dyDescent="0.25">
      <c r="A57"/>
      <c r="B57"/>
      <c r="C57"/>
    </row>
    <row r="58" spans="1:3" ht="11.45" customHeight="1" x14ac:dyDescent="0.25">
      <c r="A58"/>
      <c r="B58"/>
      <c r="C58"/>
    </row>
    <row r="59" spans="1:3" ht="11.45" customHeight="1" x14ac:dyDescent="0.25">
      <c r="A59"/>
      <c r="B59"/>
      <c r="C59"/>
    </row>
    <row r="60" spans="1:3" ht="11.45" customHeight="1" x14ac:dyDescent="0.25">
      <c r="A60"/>
      <c r="B60"/>
      <c r="C60"/>
    </row>
    <row r="61" spans="1:3" ht="11.45" customHeight="1" x14ac:dyDescent="0.25">
      <c r="A61"/>
      <c r="B61"/>
      <c r="C61"/>
    </row>
    <row r="62" spans="1:3" ht="11.45" customHeight="1" x14ac:dyDescent="0.25">
      <c r="A62"/>
      <c r="B62"/>
      <c r="C62"/>
    </row>
    <row r="63" spans="1:3" ht="11.45" customHeight="1" x14ac:dyDescent="0.25">
      <c r="A63"/>
      <c r="B63"/>
      <c r="C63"/>
    </row>
    <row r="64" spans="1:3" ht="11.45" customHeight="1" x14ac:dyDescent="0.25">
      <c r="A64"/>
      <c r="B64"/>
      <c r="C64"/>
    </row>
    <row r="65" spans="1:3" ht="11.45" customHeight="1" x14ac:dyDescent="0.25">
      <c r="A65"/>
      <c r="B65"/>
      <c r="C65"/>
    </row>
    <row r="66" spans="1:3" ht="11.45" customHeight="1" x14ac:dyDescent="0.25">
      <c r="A66"/>
      <c r="B66"/>
      <c r="C66"/>
    </row>
    <row r="67" spans="1:3" ht="11.45" customHeight="1" x14ac:dyDescent="0.25">
      <c r="A67"/>
      <c r="B67"/>
      <c r="C67"/>
    </row>
    <row r="68" spans="1:3" ht="11.45" customHeight="1" x14ac:dyDescent="0.25">
      <c r="A68"/>
      <c r="B68"/>
      <c r="C68"/>
    </row>
    <row r="69" spans="1:3" ht="11.45" customHeight="1" x14ac:dyDescent="0.25">
      <c r="A69"/>
      <c r="B69"/>
      <c r="C69"/>
    </row>
    <row r="70" spans="1:3" ht="11.45" customHeight="1" x14ac:dyDescent="0.25">
      <c r="A70"/>
      <c r="B70"/>
      <c r="C70"/>
    </row>
    <row r="71" spans="1:3" ht="11.45" customHeight="1" x14ac:dyDescent="0.25">
      <c r="A71"/>
      <c r="B71"/>
      <c r="C71"/>
    </row>
    <row r="72" spans="1:3" ht="11.45" customHeight="1" x14ac:dyDescent="0.25">
      <c r="A72"/>
      <c r="B72"/>
      <c r="C72"/>
    </row>
    <row r="73" spans="1:3" ht="11.45" customHeight="1" x14ac:dyDescent="0.25">
      <c r="A73"/>
      <c r="B73"/>
      <c r="C73"/>
    </row>
    <row r="74" spans="1:3" ht="11.45" customHeight="1" x14ac:dyDescent="0.25">
      <c r="A74"/>
      <c r="B74"/>
      <c r="C74"/>
    </row>
    <row r="75" spans="1:3" ht="11.45" customHeight="1" x14ac:dyDescent="0.25">
      <c r="A75"/>
      <c r="B75"/>
      <c r="C75"/>
    </row>
    <row r="76" spans="1:3" ht="11.45" customHeight="1" x14ac:dyDescent="0.25">
      <c r="A76"/>
      <c r="B76"/>
      <c r="C76"/>
    </row>
    <row r="77" spans="1:3" ht="11.45" customHeight="1" x14ac:dyDescent="0.25">
      <c r="A77"/>
      <c r="B77"/>
      <c r="C77"/>
    </row>
    <row r="78" spans="1:3" ht="11.45" customHeight="1" x14ac:dyDescent="0.25">
      <c r="A78"/>
      <c r="B78"/>
      <c r="C78"/>
    </row>
    <row r="79" spans="1:3" ht="11.45" customHeight="1" x14ac:dyDescent="0.25">
      <c r="A79"/>
      <c r="B79"/>
      <c r="C79"/>
    </row>
    <row r="80" spans="1:3" ht="11.45" customHeight="1" x14ac:dyDescent="0.25">
      <c r="A80"/>
      <c r="B80"/>
      <c r="C80"/>
    </row>
    <row r="81" spans="1:3" ht="11.45" customHeight="1" x14ac:dyDescent="0.25">
      <c r="A81"/>
      <c r="B81"/>
      <c r="C81"/>
    </row>
    <row r="82" spans="1:3" ht="11.45" customHeight="1" x14ac:dyDescent="0.25">
      <c r="A82"/>
      <c r="B82"/>
      <c r="C82"/>
    </row>
    <row r="83" spans="1:3" ht="11.45" customHeight="1" x14ac:dyDescent="0.25">
      <c r="A83"/>
      <c r="B83"/>
      <c r="C83"/>
    </row>
    <row r="84" spans="1:3" ht="11.45" customHeight="1" x14ac:dyDescent="0.25">
      <c r="A84"/>
      <c r="B84"/>
      <c r="C84"/>
    </row>
    <row r="85" spans="1:3" ht="11.45" customHeight="1" x14ac:dyDescent="0.25">
      <c r="A85"/>
      <c r="B85"/>
      <c r="C85"/>
    </row>
    <row r="86" spans="1:3" ht="11.45" customHeight="1" x14ac:dyDescent="0.25">
      <c r="A86"/>
      <c r="B86"/>
      <c r="C86"/>
    </row>
    <row r="87" spans="1:3" ht="11.45" customHeight="1" x14ac:dyDescent="0.25">
      <c r="A87"/>
      <c r="B87"/>
      <c r="C87"/>
    </row>
    <row r="88" spans="1:3" ht="11.45" customHeight="1" x14ac:dyDescent="0.25">
      <c r="A88"/>
      <c r="B88"/>
      <c r="C88"/>
    </row>
    <row r="89" spans="1:3" ht="11.45" customHeight="1" x14ac:dyDescent="0.25">
      <c r="A89"/>
      <c r="B89"/>
      <c r="C89"/>
    </row>
    <row r="90" spans="1:3" ht="11.45" customHeight="1" x14ac:dyDescent="0.25">
      <c r="A90"/>
      <c r="B90"/>
      <c r="C90"/>
    </row>
    <row r="91" spans="1:3" ht="11.45" customHeight="1" x14ac:dyDescent="0.25">
      <c r="A91"/>
      <c r="B91"/>
      <c r="C91"/>
    </row>
    <row r="92" spans="1:3" ht="11.45" customHeight="1" x14ac:dyDescent="0.25">
      <c r="A92"/>
      <c r="B92"/>
      <c r="C92"/>
    </row>
    <row r="93" spans="1:3" ht="11.45" customHeight="1" x14ac:dyDescent="0.25">
      <c r="A93"/>
      <c r="B93"/>
      <c r="C93"/>
    </row>
    <row r="94" spans="1:3" ht="11.45" customHeight="1" x14ac:dyDescent="0.25">
      <c r="A94"/>
      <c r="B94"/>
      <c r="C94"/>
    </row>
    <row r="95" spans="1:3" ht="11.45" customHeight="1" x14ac:dyDescent="0.25">
      <c r="A95"/>
      <c r="B95"/>
      <c r="C95"/>
    </row>
    <row r="96" spans="1:3" ht="11.45" customHeight="1" x14ac:dyDescent="0.25">
      <c r="A96"/>
      <c r="B96"/>
      <c r="C96"/>
    </row>
    <row r="97" spans="1:3" ht="11.45" customHeight="1" x14ac:dyDescent="0.25">
      <c r="A97"/>
      <c r="B97"/>
      <c r="C97"/>
    </row>
    <row r="98" spans="1:3" ht="11.45" customHeight="1" x14ac:dyDescent="0.25">
      <c r="A98"/>
      <c r="B98"/>
      <c r="C98"/>
    </row>
    <row r="99" spans="1:3" ht="11.45" customHeight="1" x14ac:dyDescent="0.25">
      <c r="A99"/>
      <c r="B99"/>
      <c r="C99"/>
    </row>
    <row r="100" spans="1:3" ht="11.45" customHeight="1" x14ac:dyDescent="0.25">
      <c r="A100"/>
      <c r="B100"/>
      <c r="C100"/>
    </row>
    <row r="101" spans="1:3" ht="11.45" customHeight="1" x14ac:dyDescent="0.25">
      <c r="A101"/>
      <c r="B101"/>
      <c r="C101"/>
    </row>
    <row r="102" spans="1:3" ht="11.45" customHeight="1" x14ac:dyDescent="0.25">
      <c r="A102"/>
      <c r="B102"/>
      <c r="C102"/>
    </row>
    <row r="103" spans="1:3" ht="11.45" customHeight="1" x14ac:dyDescent="0.25">
      <c r="A103"/>
      <c r="B103"/>
      <c r="C103"/>
    </row>
    <row r="104" spans="1:3" ht="11.45" customHeight="1" x14ac:dyDescent="0.25">
      <c r="A104"/>
      <c r="B104"/>
      <c r="C104"/>
    </row>
    <row r="105" spans="1:3" ht="11.45" customHeight="1" x14ac:dyDescent="0.25">
      <c r="A105"/>
      <c r="B105"/>
      <c r="C105"/>
    </row>
    <row r="106" spans="1:3" ht="11.45" customHeight="1" x14ac:dyDescent="0.25">
      <c r="A106"/>
      <c r="B106"/>
      <c r="C106"/>
    </row>
    <row r="107" spans="1:3" ht="11.45" customHeight="1" x14ac:dyDescent="0.25">
      <c r="A107"/>
      <c r="B107"/>
      <c r="C107"/>
    </row>
    <row r="108" spans="1:3" ht="11.45" customHeight="1" x14ac:dyDescent="0.25">
      <c r="A108"/>
      <c r="B108"/>
      <c r="C108"/>
    </row>
    <row r="109" spans="1:3" ht="11.45" customHeight="1" x14ac:dyDescent="0.25">
      <c r="A109"/>
      <c r="B109"/>
      <c r="C109"/>
    </row>
    <row r="110" spans="1:3" ht="11.45" customHeight="1" x14ac:dyDescent="0.25">
      <c r="A110"/>
      <c r="B110"/>
      <c r="C110"/>
    </row>
    <row r="111" spans="1:3" ht="11.45" customHeight="1" x14ac:dyDescent="0.25">
      <c r="A111"/>
      <c r="B111"/>
      <c r="C111"/>
    </row>
    <row r="112" spans="1:3" ht="11.45" customHeight="1" x14ac:dyDescent="0.25">
      <c r="A112"/>
      <c r="B112"/>
      <c r="C112"/>
    </row>
    <row r="113" spans="1:3" ht="11.45" customHeight="1" x14ac:dyDescent="0.25">
      <c r="A113"/>
      <c r="B113"/>
      <c r="C113"/>
    </row>
    <row r="114" spans="1:3" ht="11.45" customHeight="1" x14ac:dyDescent="0.25">
      <c r="A114"/>
      <c r="B114"/>
      <c r="C114"/>
    </row>
    <row r="115" spans="1:3" ht="11.45" customHeight="1" x14ac:dyDescent="0.25">
      <c r="A115"/>
      <c r="B115"/>
      <c r="C115"/>
    </row>
    <row r="116" spans="1:3" ht="11.45" customHeight="1" x14ac:dyDescent="0.25">
      <c r="A116"/>
      <c r="B116"/>
      <c r="C116"/>
    </row>
    <row r="117" spans="1:3" ht="11.45" customHeight="1" x14ac:dyDescent="0.25">
      <c r="A117"/>
      <c r="B117"/>
      <c r="C117"/>
    </row>
    <row r="118" spans="1:3" ht="11.45" customHeight="1" x14ac:dyDescent="0.25">
      <c r="A118"/>
      <c r="B118"/>
      <c r="C118"/>
    </row>
    <row r="119" spans="1:3" ht="11.45" customHeight="1" x14ac:dyDescent="0.25">
      <c r="A119"/>
      <c r="B119"/>
      <c r="C119"/>
    </row>
    <row r="120" spans="1:3" ht="11.45" customHeight="1" x14ac:dyDescent="0.25">
      <c r="A120"/>
      <c r="B120"/>
      <c r="C120"/>
    </row>
    <row r="121" spans="1:3" ht="11.45" customHeight="1" x14ac:dyDescent="0.25">
      <c r="A121"/>
      <c r="B121"/>
      <c r="C121"/>
    </row>
    <row r="122" spans="1:3" ht="11.45" customHeight="1" x14ac:dyDescent="0.25">
      <c r="A122"/>
      <c r="B122"/>
      <c r="C122"/>
    </row>
    <row r="123" spans="1:3" ht="11.45" customHeight="1" x14ac:dyDescent="0.25">
      <c r="A123"/>
      <c r="B123"/>
      <c r="C123"/>
    </row>
    <row r="124" spans="1:3" ht="11.45" customHeight="1" x14ac:dyDescent="0.25">
      <c r="A124"/>
      <c r="B124"/>
      <c r="C124"/>
    </row>
    <row r="125" spans="1:3" ht="11.45" customHeight="1" x14ac:dyDescent="0.25">
      <c r="A125"/>
      <c r="B125"/>
      <c r="C125"/>
    </row>
    <row r="126" spans="1:3" ht="11.45" customHeight="1" x14ac:dyDescent="0.25">
      <c r="A126"/>
      <c r="B126"/>
      <c r="C126"/>
    </row>
    <row r="127" spans="1:3" ht="11.45" customHeight="1" x14ac:dyDescent="0.25">
      <c r="A127"/>
      <c r="B127"/>
      <c r="C127"/>
    </row>
    <row r="128" spans="1:3" ht="11.45" customHeight="1" x14ac:dyDescent="0.25">
      <c r="A128"/>
      <c r="B128"/>
      <c r="C128"/>
    </row>
    <row r="129" spans="1:3" ht="11.45" customHeight="1" x14ac:dyDescent="0.25">
      <c r="A129"/>
      <c r="B129"/>
      <c r="C129"/>
    </row>
    <row r="130" spans="1:3" ht="11.45" customHeight="1" x14ac:dyDescent="0.25">
      <c r="A130"/>
      <c r="B130"/>
      <c r="C130"/>
    </row>
    <row r="131" spans="1:3" ht="11.45" customHeight="1" x14ac:dyDescent="0.25">
      <c r="A131"/>
      <c r="B131"/>
      <c r="C131"/>
    </row>
    <row r="132" spans="1:3" ht="11.45" customHeight="1" x14ac:dyDescent="0.25">
      <c r="A132"/>
      <c r="B132"/>
      <c r="C132"/>
    </row>
    <row r="133" spans="1:3" ht="11.45" customHeight="1" x14ac:dyDescent="0.25">
      <c r="A133"/>
      <c r="B133"/>
      <c r="C133"/>
    </row>
    <row r="134" spans="1:3" ht="11.45" customHeight="1" x14ac:dyDescent="0.25">
      <c r="A134"/>
      <c r="B134"/>
      <c r="C134"/>
    </row>
    <row r="135" spans="1:3" ht="11.45" customHeight="1" x14ac:dyDescent="0.25">
      <c r="A135"/>
      <c r="B135"/>
      <c r="C135"/>
    </row>
    <row r="136" spans="1:3" ht="11.45" customHeight="1" x14ac:dyDescent="0.25">
      <c r="A136"/>
      <c r="B136"/>
      <c r="C136"/>
    </row>
    <row r="137" spans="1:3" ht="11.45" customHeight="1" x14ac:dyDescent="0.25">
      <c r="A137"/>
      <c r="B137"/>
      <c r="C137"/>
    </row>
    <row r="138" spans="1:3" ht="11.45" customHeight="1" x14ac:dyDescent="0.25">
      <c r="A138"/>
      <c r="B138"/>
      <c r="C138"/>
    </row>
    <row r="139" spans="1:3" ht="11.45" customHeight="1" x14ac:dyDescent="0.25">
      <c r="A139"/>
      <c r="B139"/>
      <c r="C139"/>
    </row>
    <row r="140" spans="1:3" ht="11.45" customHeight="1" x14ac:dyDescent="0.25">
      <c r="A140"/>
      <c r="B140"/>
      <c r="C140"/>
    </row>
    <row r="141" spans="1:3" ht="11.45" customHeight="1" x14ac:dyDescent="0.25">
      <c r="A141"/>
      <c r="B141"/>
      <c r="C141"/>
    </row>
    <row r="142" spans="1:3" ht="11.45" customHeight="1" x14ac:dyDescent="0.25">
      <c r="A142"/>
      <c r="B142"/>
      <c r="C142"/>
    </row>
    <row r="143" spans="1:3" ht="11.45" customHeight="1" x14ac:dyDescent="0.25">
      <c r="A143"/>
      <c r="B143"/>
      <c r="C143"/>
    </row>
    <row r="144" spans="1:3" ht="11.45" customHeight="1" x14ac:dyDescent="0.25">
      <c r="A144"/>
      <c r="B144"/>
      <c r="C144"/>
    </row>
    <row r="145" spans="1:3" ht="11.45" customHeight="1" x14ac:dyDescent="0.25">
      <c r="A145"/>
      <c r="B145"/>
      <c r="C145"/>
    </row>
    <row r="146" spans="1:3" ht="11.45" customHeight="1" x14ac:dyDescent="0.25">
      <c r="A146"/>
      <c r="B146"/>
      <c r="C146"/>
    </row>
    <row r="147" spans="1:3" ht="11.45" customHeight="1" x14ac:dyDescent="0.25">
      <c r="A147"/>
      <c r="B147"/>
      <c r="C147"/>
    </row>
    <row r="148" spans="1:3" ht="11.45" customHeight="1" x14ac:dyDescent="0.25">
      <c r="A148"/>
      <c r="B148"/>
      <c r="C148"/>
    </row>
    <row r="149" spans="1:3" ht="11.45" customHeight="1" x14ac:dyDescent="0.25">
      <c r="A149"/>
      <c r="B149"/>
      <c r="C149"/>
    </row>
    <row r="150" spans="1:3" ht="11.45" customHeight="1" x14ac:dyDescent="0.25">
      <c r="A150"/>
      <c r="B150"/>
      <c r="C150"/>
    </row>
    <row r="151" spans="1:3" ht="11.45" customHeight="1" x14ac:dyDescent="0.25">
      <c r="A151"/>
      <c r="B151"/>
      <c r="C151"/>
    </row>
    <row r="152" spans="1:3" ht="11.45" customHeight="1" x14ac:dyDescent="0.25">
      <c r="A152"/>
      <c r="B152"/>
      <c r="C152"/>
    </row>
    <row r="153" spans="1:3" ht="11.45" customHeight="1" x14ac:dyDescent="0.25">
      <c r="A153"/>
      <c r="B153"/>
      <c r="C153"/>
    </row>
    <row r="154" spans="1:3" ht="11.45" customHeight="1" x14ac:dyDescent="0.25">
      <c r="A154"/>
      <c r="B154"/>
      <c r="C154"/>
    </row>
    <row r="155" spans="1:3" ht="11.45" customHeight="1" x14ac:dyDescent="0.25">
      <c r="A155"/>
      <c r="B155"/>
      <c r="C155"/>
    </row>
    <row r="156" spans="1:3" ht="11.45" customHeight="1" x14ac:dyDescent="0.25">
      <c r="A156"/>
      <c r="B156"/>
      <c r="C156"/>
    </row>
    <row r="157" spans="1:3" ht="11.45" customHeight="1" x14ac:dyDescent="0.25">
      <c r="A157"/>
      <c r="B157"/>
      <c r="C157"/>
    </row>
    <row r="158" spans="1:3" ht="11.45" customHeight="1" x14ac:dyDescent="0.25">
      <c r="A158"/>
      <c r="B158"/>
      <c r="C158"/>
    </row>
    <row r="159" spans="1:3" ht="11.45" customHeight="1" x14ac:dyDescent="0.25">
      <c r="A159"/>
      <c r="B159"/>
      <c r="C159"/>
    </row>
    <row r="160" spans="1:3" ht="11.45" customHeight="1" x14ac:dyDescent="0.25">
      <c r="A160"/>
      <c r="B160"/>
      <c r="C160"/>
    </row>
    <row r="161" spans="1:3" ht="11.45" customHeight="1" x14ac:dyDescent="0.25">
      <c r="A161"/>
      <c r="B161"/>
      <c r="C161"/>
    </row>
    <row r="162" spans="1:3" ht="11.45" customHeight="1" x14ac:dyDescent="0.25">
      <c r="A162"/>
      <c r="B162"/>
      <c r="C162"/>
    </row>
    <row r="163" spans="1:3" ht="11.45" customHeight="1" x14ac:dyDescent="0.25">
      <c r="A163"/>
      <c r="B163"/>
      <c r="C163"/>
    </row>
    <row r="164" spans="1:3" ht="11.45" customHeight="1" x14ac:dyDescent="0.25">
      <c r="A164"/>
      <c r="B164"/>
      <c r="C164"/>
    </row>
    <row r="165" spans="1:3" ht="11.45" customHeight="1" x14ac:dyDescent="0.25">
      <c r="A165"/>
      <c r="B165"/>
      <c r="C165"/>
    </row>
    <row r="166" spans="1:3" ht="11.45" customHeight="1" x14ac:dyDescent="0.25">
      <c r="A166"/>
      <c r="B166"/>
      <c r="C166"/>
    </row>
    <row r="167" spans="1:3" ht="11.45" customHeight="1" x14ac:dyDescent="0.25">
      <c r="A167"/>
      <c r="B167"/>
      <c r="C167"/>
    </row>
    <row r="168" spans="1:3" ht="11.45" customHeight="1" x14ac:dyDescent="0.25">
      <c r="A168"/>
      <c r="B168"/>
      <c r="C168"/>
    </row>
    <row r="169" spans="1:3" ht="11.45" customHeight="1" x14ac:dyDescent="0.25">
      <c r="A169"/>
      <c r="B169"/>
      <c r="C169"/>
    </row>
    <row r="170" spans="1:3" ht="11.45" customHeight="1" x14ac:dyDescent="0.25">
      <c r="A170"/>
      <c r="B170"/>
      <c r="C170"/>
    </row>
    <row r="171" spans="1:3" ht="11.45" customHeight="1" x14ac:dyDescent="0.25">
      <c r="A171"/>
      <c r="B171"/>
      <c r="C171"/>
    </row>
    <row r="172" spans="1:3" ht="11.45" customHeight="1" x14ac:dyDescent="0.25">
      <c r="A172"/>
      <c r="B172"/>
      <c r="C172"/>
    </row>
    <row r="173" spans="1:3" ht="11.45" customHeight="1" x14ac:dyDescent="0.25">
      <c r="A173"/>
      <c r="B173"/>
      <c r="C173"/>
    </row>
    <row r="174" spans="1:3" ht="11.45" customHeight="1" x14ac:dyDescent="0.25">
      <c r="A174"/>
      <c r="B174"/>
      <c r="C174"/>
    </row>
    <row r="175" spans="1:3" ht="11.45" customHeight="1" x14ac:dyDescent="0.25">
      <c r="A175"/>
      <c r="B175"/>
      <c r="C175"/>
    </row>
    <row r="176" spans="1:3" ht="11.45" customHeight="1" x14ac:dyDescent="0.25">
      <c r="A176"/>
      <c r="B176"/>
      <c r="C176"/>
    </row>
    <row r="177" spans="1:3" ht="11.45" customHeight="1" x14ac:dyDescent="0.25">
      <c r="A177"/>
      <c r="B177"/>
      <c r="C177"/>
    </row>
    <row r="178" spans="1:3" ht="11.45" customHeight="1" x14ac:dyDescent="0.25">
      <c r="A178"/>
      <c r="B178"/>
      <c r="C178"/>
    </row>
    <row r="179" spans="1:3" ht="11.45" customHeight="1" x14ac:dyDescent="0.25">
      <c r="A179"/>
      <c r="B179"/>
      <c r="C179"/>
    </row>
    <row r="180" spans="1:3" ht="11.45" customHeight="1" x14ac:dyDescent="0.25">
      <c r="A180"/>
      <c r="B180"/>
      <c r="C180"/>
    </row>
    <row r="181" spans="1:3" ht="11.45" customHeight="1" x14ac:dyDescent="0.25">
      <c r="A181"/>
      <c r="B181"/>
      <c r="C181"/>
    </row>
    <row r="182" spans="1:3" ht="11.45" customHeight="1" x14ac:dyDescent="0.25">
      <c r="A182"/>
      <c r="B182"/>
      <c r="C182"/>
    </row>
    <row r="183" spans="1:3" ht="11.45" customHeight="1" x14ac:dyDescent="0.25">
      <c r="A183"/>
      <c r="B183"/>
      <c r="C183"/>
    </row>
    <row r="184" spans="1:3" ht="11.45" customHeight="1" x14ac:dyDescent="0.25">
      <c r="A184"/>
      <c r="B184"/>
      <c r="C184"/>
    </row>
    <row r="185" spans="1:3" ht="11.45" customHeight="1" x14ac:dyDescent="0.25">
      <c r="A185"/>
      <c r="B185"/>
      <c r="C185"/>
    </row>
    <row r="186" spans="1:3" ht="11.45" customHeight="1" x14ac:dyDescent="0.25">
      <c r="A186"/>
      <c r="B186"/>
      <c r="C186"/>
    </row>
    <row r="187" spans="1:3" ht="11.45" customHeight="1" x14ac:dyDescent="0.25">
      <c r="A187"/>
      <c r="B187"/>
      <c r="C187"/>
    </row>
    <row r="188" spans="1:3" ht="11.45" customHeight="1" x14ac:dyDescent="0.25">
      <c r="A188"/>
      <c r="B188"/>
      <c r="C188"/>
    </row>
    <row r="189" spans="1:3" ht="11.45" customHeight="1" x14ac:dyDescent="0.25">
      <c r="A189"/>
      <c r="B189"/>
      <c r="C189"/>
    </row>
    <row r="190" spans="1:3" ht="11.45" customHeight="1" x14ac:dyDescent="0.25">
      <c r="A190"/>
      <c r="B190"/>
      <c r="C190"/>
    </row>
    <row r="191" spans="1:3" ht="11.45" customHeight="1" x14ac:dyDescent="0.25">
      <c r="A191"/>
      <c r="B191"/>
      <c r="C191"/>
    </row>
    <row r="192" spans="1:3" ht="11.45" customHeight="1" x14ac:dyDescent="0.25">
      <c r="A192"/>
      <c r="B192"/>
      <c r="C192"/>
    </row>
    <row r="193" spans="1:3" ht="11.45" customHeight="1" x14ac:dyDescent="0.25">
      <c r="A193"/>
      <c r="B193"/>
      <c r="C193"/>
    </row>
    <row r="194" spans="1:3" ht="11.45" customHeight="1" x14ac:dyDescent="0.25">
      <c r="A194"/>
      <c r="B194"/>
      <c r="C194"/>
    </row>
    <row r="195" spans="1:3" ht="11.45" customHeight="1" x14ac:dyDescent="0.25">
      <c r="A195"/>
      <c r="B195"/>
      <c r="C195"/>
    </row>
    <row r="196" spans="1:3" ht="11.45" customHeight="1" x14ac:dyDescent="0.25">
      <c r="A196"/>
      <c r="B196"/>
      <c r="C196"/>
    </row>
    <row r="197" spans="1:3" ht="11.45" customHeight="1" x14ac:dyDescent="0.25">
      <c r="A197"/>
      <c r="B197"/>
      <c r="C197"/>
    </row>
    <row r="198" spans="1:3" ht="11.45" customHeight="1" x14ac:dyDescent="0.25">
      <c r="A198"/>
      <c r="B198"/>
      <c r="C198"/>
    </row>
    <row r="199" spans="1:3" ht="11.45" customHeight="1" x14ac:dyDescent="0.25">
      <c r="A199"/>
      <c r="B199"/>
      <c r="C199"/>
    </row>
    <row r="200" spans="1:3" ht="11.45" customHeight="1" x14ac:dyDescent="0.25">
      <c r="A200"/>
      <c r="B200"/>
      <c r="C200"/>
    </row>
    <row r="201" spans="1:3" ht="11.45" customHeight="1" x14ac:dyDescent="0.25">
      <c r="A201"/>
      <c r="B201"/>
      <c r="C201"/>
    </row>
    <row r="202" spans="1:3" ht="11.45" customHeight="1" x14ac:dyDescent="0.25">
      <c r="A202"/>
      <c r="B202"/>
      <c r="C202"/>
    </row>
    <row r="203" spans="1:3" ht="11.45" customHeight="1" x14ac:dyDescent="0.25">
      <c r="A203"/>
      <c r="B203"/>
      <c r="C203"/>
    </row>
    <row r="204" spans="1:3" ht="11.45" customHeight="1" x14ac:dyDescent="0.25">
      <c r="A204"/>
      <c r="B204"/>
      <c r="C204"/>
    </row>
    <row r="205" spans="1:3" ht="11.45" customHeight="1" x14ac:dyDescent="0.25">
      <c r="A205"/>
      <c r="B205"/>
      <c r="C205"/>
    </row>
    <row r="206" spans="1:3" ht="11.45" customHeight="1" x14ac:dyDescent="0.25">
      <c r="A206"/>
      <c r="B206"/>
      <c r="C206"/>
    </row>
    <row r="207" spans="1:3" ht="11.45" customHeight="1" x14ac:dyDescent="0.25">
      <c r="A207"/>
      <c r="B207"/>
      <c r="C207"/>
    </row>
    <row r="208" spans="1:3" ht="11.45" customHeight="1" x14ac:dyDescent="0.25">
      <c r="A208"/>
      <c r="B208"/>
      <c r="C208"/>
    </row>
    <row r="209" spans="1:3" ht="11.45" customHeight="1" x14ac:dyDescent="0.25">
      <c r="A209"/>
      <c r="B209"/>
      <c r="C209"/>
    </row>
    <row r="210" spans="1:3" ht="11.45" customHeight="1" x14ac:dyDescent="0.25">
      <c r="A210"/>
      <c r="B210"/>
      <c r="C210"/>
    </row>
    <row r="211" spans="1:3" ht="11.45" customHeight="1" x14ac:dyDescent="0.25">
      <c r="A211"/>
      <c r="B211"/>
      <c r="C211"/>
    </row>
    <row r="212" spans="1:3" ht="11.45" customHeight="1" x14ac:dyDescent="0.25">
      <c r="A212"/>
      <c r="B212"/>
      <c r="C212"/>
    </row>
    <row r="213" spans="1:3" ht="11.45" customHeight="1" x14ac:dyDescent="0.25">
      <c r="A213"/>
      <c r="B213"/>
      <c r="C213"/>
    </row>
    <row r="214" spans="1:3" ht="11.45" customHeight="1" x14ac:dyDescent="0.25">
      <c r="A214"/>
      <c r="B214"/>
      <c r="C214"/>
    </row>
    <row r="215" spans="1:3" ht="11.45" customHeight="1" x14ac:dyDescent="0.25">
      <c r="A215"/>
      <c r="B215"/>
      <c r="C215"/>
    </row>
    <row r="216" spans="1:3" ht="11.45" customHeight="1" x14ac:dyDescent="0.25">
      <c r="A216"/>
      <c r="B216"/>
      <c r="C216"/>
    </row>
    <row r="217" spans="1:3" ht="11.45" customHeight="1" x14ac:dyDescent="0.25">
      <c r="A217"/>
      <c r="B217"/>
      <c r="C217"/>
    </row>
    <row r="218" spans="1:3" ht="11.45" customHeight="1" x14ac:dyDescent="0.25">
      <c r="A218"/>
      <c r="B218"/>
      <c r="C218"/>
    </row>
    <row r="219" spans="1:3" ht="11.45" customHeight="1" x14ac:dyDescent="0.25">
      <c r="A219"/>
      <c r="B219"/>
      <c r="C219"/>
    </row>
    <row r="220" spans="1:3" ht="11.45" customHeight="1" x14ac:dyDescent="0.25">
      <c r="A220"/>
      <c r="B220"/>
      <c r="C220"/>
    </row>
    <row r="221" spans="1:3" ht="11.45" customHeight="1" x14ac:dyDescent="0.25">
      <c r="A221"/>
      <c r="B221"/>
      <c r="C221"/>
    </row>
    <row r="222" spans="1:3" ht="11.45" customHeight="1" x14ac:dyDescent="0.25">
      <c r="A222"/>
      <c r="B222"/>
      <c r="C222"/>
    </row>
    <row r="223" spans="1:3" ht="11.45" customHeight="1" x14ac:dyDescent="0.25">
      <c r="A223"/>
      <c r="B223"/>
      <c r="C223"/>
    </row>
    <row r="224" spans="1:3" ht="11.45" customHeight="1" x14ac:dyDescent="0.25">
      <c r="A224"/>
      <c r="B224"/>
      <c r="C224"/>
    </row>
    <row r="225" spans="1:3" ht="11.45" customHeight="1" x14ac:dyDescent="0.25">
      <c r="A225"/>
      <c r="B225"/>
      <c r="C225"/>
    </row>
    <row r="226" spans="1:3" ht="11.45" customHeight="1" x14ac:dyDescent="0.25">
      <c r="A226"/>
      <c r="B226"/>
      <c r="C226"/>
    </row>
    <row r="227" spans="1:3" ht="11.45" customHeight="1" x14ac:dyDescent="0.25">
      <c r="A227"/>
      <c r="B227"/>
      <c r="C227"/>
    </row>
    <row r="228" spans="1:3" ht="11.45" customHeight="1" x14ac:dyDescent="0.25">
      <c r="A228"/>
      <c r="B228"/>
      <c r="C228"/>
    </row>
    <row r="229" spans="1:3" ht="11.45" customHeight="1" x14ac:dyDescent="0.25">
      <c r="A229"/>
      <c r="B229"/>
      <c r="C229"/>
    </row>
    <row r="230" spans="1:3" ht="11.45" customHeight="1" x14ac:dyDescent="0.25">
      <c r="A230"/>
      <c r="B230"/>
      <c r="C230"/>
    </row>
    <row r="231" spans="1:3" ht="11.45" customHeight="1" x14ac:dyDescent="0.25">
      <c r="A231"/>
      <c r="B231"/>
      <c r="C231"/>
    </row>
    <row r="232" spans="1:3" ht="11.45" customHeight="1" x14ac:dyDescent="0.25">
      <c r="A232"/>
      <c r="B232"/>
      <c r="C232"/>
    </row>
    <row r="233" spans="1:3" ht="11.45" customHeight="1" x14ac:dyDescent="0.25">
      <c r="A233"/>
      <c r="B233"/>
      <c r="C233"/>
    </row>
    <row r="234" spans="1:3" ht="11.45" customHeight="1" x14ac:dyDescent="0.25">
      <c r="A234"/>
      <c r="B234"/>
      <c r="C234"/>
    </row>
    <row r="235" spans="1:3" ht="11.45" customHeight="1" x14ac:dyDescent="0.25">
      <c r="A235"/>
      <c r="B235"/>
      <c r="C235"/>
    </row>
    <row r="236" spans="1:3" ht="11.45" customHeight="1" x14ac:dyDescent="0.25">
      <c r="A236"/>
      <c r="B236"/>
      <c r="C236"/>
    </row>
    <row r="237" spans="1:3" ht="11.45" customHeight="1" x14ac:dyDescent="0.25">
      <c r="A237"/>
      <c r="B237"/>
      <c r="C237"/>
    </row>
    <row r="238" spans="1:3" ht="11.45" customHeight="1" x14ac:dyDescent="0.25">
      <c r="A238"/>
      <c r="B238"/>
      <c r="C238"/>
    </row>
    <row r="239" spans="1:3" ht="11.45" customHeight="1" x14ac:dyDescent="0.25">
      <c r="A239"/>
      <c r="B239"/>
      <c r="C239"/>
    </row>
    <row r="240" spans="1:3" ht="11.45" customHeight="1" x14ac:dyDescent="0.25">
      <c r="A240"/>
      <c r="B240"/>
      <c r="C240"/>
    </row>
    <row r="241" spans="1:3" ht="11.45" customHeight="1" x14ac:dyDescent="0.25">
      <c r="A241"/>
      <c r="B241"/>
      <c r="C241"/>
    </row>
    <row r="242" spans="1:3" ht="11.45" customHeight="1" x14ac:dyDescent="0.25">
      <c r="A242"/>
      <c r="B242"/>
      <c r="C242"/>
    </row>
    <row r="243" spans="1:3" ht="11.45" customHeight="1" x14ac:dyDescent="0.25">
      <c r="A243"/>
      <c r="B243"/>
      <c r="C243"/>
    </row>
    <row r="244" spans="1:3" ht="11.45" customHeight="1" x14ac:dyDescent="0.25">
      <c r="A244"/>
      <c r="B244"/>
      <c r="C244"/>
    </row>
    <row r="245" spans="1:3" ht="11.45" customHeight="1" x14ac:dyDescent="0.25">
      <c r="A245"/>
      <c r="B245"/>
      <c r="C245"/>
    </row>
    <row r="246" spans="1:3" ht="11.45" customHeight="1" x14ac:dyDescent="0.25">
      <c r="A246"/>
      <c r="B246"/>
      <c r="C246"/>
    </row>
    <row r="247" spans="1:3" ht="11.45" customHeight="1" x14ac:dyDescent="0.25">
      <c r="A247"/>
      <c r="B247"/>
      <c r="C247"/>
    </row>
    <row r="248" spans="1:3" ht="11.45" customHeight="1" x14ac:dyDescent="0.25">
      <c r="A248"/>
      <c r="B248"/>
      <c r="C248"/>
    </row>
    <row r="249" spans="1:3" ht="11.45" customHeight="1" x14ac:dyDescent="0.25">
      <c r="A249"/>
      <c r="B249"/>
      <c r="C249"/>
    </row>
    <row r="250" spans="1:3" ht="11.45" customHeight="1" x14ac:dyDescent="0.25">
      <c r="A250"/>
      <c r="B250"/>
      <c r="C250"/>
    </row>
    <row r="251" spans="1:3" ht="11.45" customHeight="1" x14ac:dyDescent="0.25">
      <c r="A251"/>
      <c r="B251"/>
      <c r="C251"/>
    </row>
    <row r="252" spans="1:3" ht="11.45" customHeight="1" x14ac:dyDescent="0.25">
      <c r="A252"/>
      <c r="B252"/>
      <c r="C252"/>
    </row>
    <row r="253" spans="1:3" ht="11.45" customHeight="1" x14ac:dyDescent="0.25">
      <c r="A253"/>
      <c r="B253"/>
      <c r="C253"/>
    </row>
    <row r="254" spans="1:3" ht="11.45" customHeight="1" x14ac:dyDescent="0.25">
      <c r="A254"/>
      <c r="B254"/>
      <c r="C254"/>
    </row>
    <row r="255" spans="1:3" ht="11.45" customHeight="1" x14ac:dyDescent="0.25">
      <c r="A255"/>
      <c r="B255"/>
      <c r="C255"/>
    </row>
    <row r="256" spans="1:3" ht="11.45" customHeight="1" x14ac:dyDescent="0.25">
      <c r="A256"/>
      <c r="B256"/>
      <c r="C256"/>
    </row>
    <row r="257" spans="1:3" ht="11.45" customHeight="1" x14ac:dyDescent="0.25">
      <c r="A257"/>
      <c r="B257"/>
      <c r="C257"/>
    </row>
    <row r="258" spans="1:3" ht="11.45" customHeight="1" x14ac:dyDescent="0.25">
      <c r="A258"/>
      <c r="B258"/>
      <c r="C258"/>
    </row>
    <row r="259" spans="1:3" ht="11.45" customHeight="1" x14ac:dyDescent="0.25">
      <c r="A259"/>
      <c r="B259"/>
      <c r="C259"/>
    </row>
    <row r="260" spans="1:3" ht="11.45" customHeight="1" x14ac:dyDescent="0.25">
      <c r="A260"/>
      <c r="B260"/>
      <c r="C260"/>
    </row>
    <row r="261" spans="1:3" ht="11.45" customHeight="1" x14ac:dyDescent="0.25">
      <c r="A261"/>
      <c r="B261"/>
      <c r="C261"/>
    </row>
    <row r="262" spans="1:3" ht="11.45" customHeight="1" x14ac:dyDescent="0.25">
      <c r="A262"/>
      <c r="B262"/>
      <c r="C262"/>
    </row>
    <row r="263" spans="1:3" ht="11.45" customHeight="1" x14ac:dyDescent="0.25">
      <c r="A263"/>
      <c r="B263"/>
      <c r="C263"/>
    </row>
    <row r="264" spans="1:3" ht="11.45" customHeight="1" x14ac:dyDescent="0.25">
      <c r="A264"/>
      <c r="B264"/>
      <c r="C264"/>
    </row>
    <row r="265" spans="1:3" ht="11.45" customHeight="1" x14ac:dyDescent="0.25">
      <c r="A265"/>
      <c r="B265"/>
      <c r="C265"/>
    </row>
    <row r="266" spans="1:3" ht="11.45" customHeight="1" x14ac:dyDescent="0.25">
      <c r="A266"/>
      <c r="B266"/>
      <c r="C266"/>
    </row>
    <row r="267" spans="1:3" ht="11.45" customHeight="1" x14ac:dyDescent="0.25">
      <c r="A267"/>
      <c r="B267"/>
      <c r="C267"/>
    </row>
    <row r="268" spans="1:3" ht="11.45" customHeight="1" x14ac:dyDescent="0.25">
      <c r="A268"/>
      <c r="B268"/>
      <c r="C268"/>
    </row>
    <row r="269" spans="1:3" ht="11.45" customHeight="1" x14ac:dyDescent="0.25">
      <c r="A269"/>
      <c r="B269"/>
      <c r="C269"/>
    </row>
    <row r="270" spans="1:3" ht="11.45" customHeight="1" x14ac:dyDescent="0.25">
      <c r="A270"/>
      <c r="B270"/>
      <c r="C270"/>
    </row>
    <row r="271" spans="1:3" ht="11.45" customHeight="1" x14ac:dyDescent="0.25">
      <c r="A271"/>
      <c r="B271"/>
      <c r="C271"/>
    </row>
    <row r="272" spans="1:3" ht="11.45" customHeight="1" x14ac:dyDescent="0.25">
      <c r="A272"/>
      <c r="B272"/>
      <c r="C272"/>
    </row>
    <row r="273" spans="1:3" ht="11.45" customHeight="1" x14ac:dyDescent="0.25">
      <c r="A273"/>
      <c r="B273"/>
      <c r="C273"/>
    </row>
    <row r="274" spans="1:3" ht="11.45" customHeight="1" x14ac:dyDescent="0.25">
      <c r="A274"/>
      <c r="B274"/>
      <c r="C274"/>
    </row>
    <row r="275" spans="1:3" ht="11.45" customHeight="1" x14ac:dyDescent="0.25">
      <c r="A275"/>
      <c r="B275"/>
      <c r="C275"/>
    </row>
    <row r="276" spans="1:3" ht="11.45" customHeight="1" x14ac:dyDescent="0.25">
      <c r="A276"/>
      <c r="B276"/>
      <c r="C276"/>
    </row>
    <row r="277" spans="1:3" ht="11.45" customHeight="1" x14ac:dyDescent="0.25">
      <c r="A277"/>
      <c r="B277"/>
      <c r="C277"/>
    </row>
    <row r="278" spans="1:3" ht="11.45" customHeight="1" x14ac:dyDescent="0.25">
      <c r="A278"/>
      <c r="B278"/>
      <c r="C278"/>
    </row>
    <row r="279" spans="1:3" ht="11.45" customHeight="1" x14ac:dyDescent="0.25">
      <c r="A279"/>
      <c r="B279"/>
      <c r="C279"/>
    </row>
    <row r="280" spans="1:3" ht="11.45" customHeight="1" x14ac:dyDescent="0.25">
      <c r="A280"/>
      <c r="B280"/>
      <c r="C280"/>
    </row>
    <row r="281" spans="1:3" ht="11.45" customHeight="1" x14ac:dyDescent="0.25">
      <c r="A281"/>
      <c r="B281"/>
      <c r="C281"/>
    </row>
    <row r="282" spans="1:3" ht="11.45" customHeight="1" x14ac:dyDescent="0.25">
      <c r="A282"/>
      <c r="B282"/>
      <c r="C282"/>
    </row>
    <row r="283" spans="1:3" ht="11.45" customHeight="1" x14ac:dyDescent="0.25">
      <c r="A283"/>
      <c r="B283"/>
      <c r="C283"/>
    </row>
    <row r="284" spans="1:3" ht="11.45" customHeight="1" x14ac:dyDescent="0.25">
      <c r="A284"/>
      <c r="B284"/>
      <c r="C284"/>
    </row>
    <row r="285" spans="1:3" ht="11.45" customHeight="1" x14ac:dyDescent="0.25">
      <c r="A285"/>
      <c r="B285"/>
      <c r="C285"/>
    </row>
    <row r="286" spans="1:3" ht="11.45" customHeight="1" x14ac:dyDescent="0.25">
      <c r="A286"/>
      <c r="B286"/>
      <c r="C286"/>
    </row>
    <row r="287" spans="1:3" ht="11.45" customHeight="1" x14ac:dyDescent="0.25">
      <c r="A287"/>
      <c r="B287"/>
      <c r="C287"/>
    </row>
    <row r="288" spans="1:3" ht="11.45" customHeight="1" x14ac:dyDescent="0.25">
      <c r="A288"/>
      <c r="B288"/>
      <c r="C288"/>
    </row>
    <row r="289" spans="1:3" ht="11.45" customHeight="1" x14ac:dyDescent="0.25">
      <c r="A289"/>
      <c r="B289"/>
      <c r="C289"/>
    </row>
    <row r="290" spans="1:3" ht="11.45" customHeight="1" x14ac:dyDescent="0.25">
      <c r="A290"/>
      <c r="B290"/>
      <c r="C290"/>
    </row>
    <row r="291" spans="1:3" ht="11.45" customHeight="1" x14ac:dyDescent="0.25">
      <c r="A291"/>
      <c r="B291"/>
      <c r="C291"/>
    </row>
    <row r="292" spans="1:3" ht="11.45" customHeight="1" x14ac:dyDescent="0.25">
      <c r="A292"/>
      <c r="B292"/>
      <c r="C292"/>
    </row>
    <row r="293" spans="1:3" ht="11.45" customHeight="1" x14ac:dyDescent="0.25">
      <c r="A293"/>
      <c r="B293"/>
      <c r="C293"/>
    </row>
    <row r="294" spans="1:3" ht="11.45" customHeight="1" x14ac:dyDescent="0.25">
      <c r="A294"/>
      <c r="B294"/>
      <c r="C294"/>
    </row>
    <row r="295" spans="1:3" ht="11.45" customHeight="1" x14ac:dyDescent="0.25">
      <c r="A295"/>
      <c r="B295"/>
      <c r="C295"/>
    </row>
    <row r="296" spans="1:3" ht="11.45" customHeight="1" x14ac:dyDescent="0.25">
      <c r="A296"/>
      <c r="B296"/>
      <c r="C296"/>
    </row>
    <row r="297" spans="1:3" ht="11.45" customHeight="1" x14ac:dyDescent="0.25">
      <c r="A297"/>
      <c r="B297"/>
      <c r="C297"/>
    </row>
    <row r="298" spans="1:3" ht="11.45" customHeight="1" x14ac:dyDescent="0.25">
      <c r="A298"/>
      <c r="B298"/>
      <c r="C298"/>
    </row>
    <row r="299" spans="1:3" ht="11.45" customHeight="1" x14ac:dyDescent="0.25">
      <c r="A299"/>
      <c r="B299"/>
      <c r="C299"/>
    </row>
    <row r="300" spans="1:3" ht="11.45" customHeight="1" x14ac:dyDescent="0.25">
      <c r="A300"/>
      <c r="B300"/>
      <c r="C300"/>
    </row>
    <row r="301" spans="1:3" ht="11.45" customHeight="1" x14ac:dyDescent="0.25">
      <c r="A301"/>
      <c r="B301"/>
      <c r="C301"/>
    </row>
    <row r="302" spans="1:3" ht="11.45" customHeight="1" x14ac:dyDescent="0.25">
      <c r="A302"/>
      <c r="B302"/>
      <c r="C302"/>
    </row>
    <row r="303" spans="1:3" ht="11.45" customHeight="1" x14ac:dyDescent="0.25">
      <c r="A303"/>
      <c r="B303"/>
      <c r="C303"/>
    </row>
    <row r="304" spans="1:3" ht="11.45" customHeight="1" x14ac:dyDescent="0.25">
      <c r="A304"/>
      <c r="B304"/>
      <c r="C304"/>
    </row>
    <row r="305" spans="1:3" ht="11.45" customHeight="1" x14ac:dyDescent="0.25">
      <c r="A305"/>
      <c r="B305"/>
      <c r="C305"/>
    </row>
    <row r="306" spans="1:3" ht="11.45" customHeight="1" x14ac:dyDescent="0.25">
      <c r="A306"/>
      <c r="B306"/>
      <c r="C306"/>
    </row>
    <row r="307" spans="1:3" ht="11.45" customHeight="1" x14ac:dyDescent="0.25">
      <c r="A307"/>
      <c r="B307"/>
      <c r="C307"/>
    </row>
    <row r="308" spans="1:3" ht="11.45" customHeight="1" x14ac:dyDescent="0.25">
      <c r="A308"/>
      <c r="B308"/>
      <c r="C308"/>
    </row>
    <row r="309" spans="1:3" ht="11.45" customHeight="1" x14ac:dyDescent="0.25">
      <c r="A309"/>
      <c r="B309"/>
      <c r="C309"/>
    </row>
    <row r="310" spans="1:3" ht="11.45" customHeight="1" x14ac:dyDescent="0.25">
      <c r="A310"/>
      <c r="B310"/>
      <c r="C310"/>
    </row>
    <row r="311" spans="1:3" ht="11.45" customHeight="1" x14ac:dyDescent="0.25">
      <c r="A311"/>
      <c r="B311"/>
      <c r="C311"/>
    </row>
    <row r="312" spans="1:3" ht="11.45" customHeight="1" x14ac:dyDescent="0.25">
      <c r="A312"/>
      <c r="B312"/>
      <c r="C312"/>
    </row>
    <row r="313" spans="1:3" ht="11.45" customHeight="1" x14ac:dyDescent="0.25">
      <c r="A313"/>
      <c r="B313"/>
      <c r="C313"/>
    </row>
    <row r="314" spans="1:3" ht="11.45" customHeight="1" x14ac:dyDescent="0.25">
      <c r="A314"/>
      <c r="B314"/>
      <c r="C314"/>
    </row>
    <row r="315" spans="1:3" ht="11.45" customHeight="1" x14ac:dyDescent="0.25">
      <c r="A315"/>
      <c r="B315"/>
      <c r="C315"/>
    </row>
    <row r="316" spans="1:3" ht="11.45" customHeight="1" x14ac:dyDescent="0.25">
      <c r="A316"/>
      <c r="B316"/>
      <c r="C316"/>
    </row>
    <row r="317" spans="1:3" ht="11.45" customHeight="1" x14ac:dyDescent="0.25">
      <c r="A317"/>
      <c r="B317"/>
      <c r="C317"/>
    </row>
    <row r="318" spans="1:3" ht="11.45" customHeight="1" x14ac:dyDescent="0.25">
      <c r="A318"/>
      <c r="B318"/>
      <c r="C318"/>
    </row>
    <row r="319" spans="1:3" ht="11.45" customHeight="1" x14ac:dyDescent="0.25">
      <c r="A319"/>
      <c r="B319"/>
      <c r="C319"/>
    </row>
    <row r="320" spans="1:3" ht="11.45" customHeight="1" x14ac:dyDescent="0.25">
      <c r="A320"/>
      <c r="B320"/>
      <c r="C320"/>
    </row>
    <row r="321" spans="1:3" ht="11.45" customHeight="1" x14ac:dyDescent="0.25">
      <c r="A321"/>
      <c r="B321"/>
      <c r="C321"/>
    </row>
    <row r="322" spans="1:3" ht="11.45" customHeight="1" x14ac:dyDescent="0.25">
      <c r="A322"/>
      <c r="B322"/>
      <c r="C322"/>
    </row>
    <row r="323" spans="1:3" ht="11.45" customHeight="1" x14ac:dyDescent="0.25">
      <c r="A323"/>
      <c r="B323"/>
      <c r="C323"/>
    </row>
    <row r="324" spans="1:3" ht="11.45" customHeight="1" x14ac:dyDescent="0.25">
      <c r="A324"/>
      <c r="B324"/>
      <c r="C324"/>
    </row>
    <row r="325" spans="1:3" ht="11.45" customHeight="1" x14ac:dyDescent="0.25">
      <c r="A325"/>
      <c r="B325"/>
      <c r="C325"/>
    </row>
    <row r="326" spans="1:3" ht="11.45" customHeight="1" x14ac:dyDescent="0.25">
      <c r="A326"/>
      <c r="B326"/>
      <c r="C326"/>
    </row>
    <row r="327" spans="1:3" ht="11.45" customHeight="1" x14ac:dyDescent="0.25">
      <c r="A327"/>
      <c r="B327"/>
      <c r="C327"/>
    </row>
    <row r="328" spans="1:3" ht="11.45" customHeight="1" x14ac:dyDescent="0.25">
      <c r="A328"/>
      <c r="B328"/>
      <c r="C328"/>
    </row>
    <row r="329" spans="1:3" ht="11.45" customHeight="1" x14ac:dyDescent="0.25">
      <c r="A329"/>
      <c r="B329"/>
      <c r="C329"/>
    </row>
    <row r="330" spans="1:3" ht="11.45" customHeight="1" x14ac:dyDescent="0.25">
      <c r="A330"/>
      <c r="B330"/>
      <c r="C330"/>
    </row>
    <row r="331" spans="1:3" ht="11.45" customHeight="1" x14ac:dyDescent="0.25">
      <c r="A331"/>
      <c r="B331"/>
      <c r="C331"/>
    </row>
    <row r="332" spans="1:3" ht="11.45" customHeight="1" x14ac:dyDescent="0.25">
      <c r="A332"/>
      <c r="B332"/>
      <c r="C332"/>
    </row>
    <row r="333" spans="1:3" ht="11.45" customHeight="1" x14ac:dyDescent="0.25">
      <c r="A333"/>
      <c r="B333"/>
      <c r="C333"/>
    </row>
    <row r="334" spans="1:3" ht="11.45" customHeight="1" x14ac:dyDescent="0.25">
      <c r="A334"/>
      <c r="B334"/>
      <c r="C334"/>
    </row>
    <row r="335" spans="1:3" ht="11.45" customHeight="1" x14ac:dyDescent="0.25">
      <c r="A335"/>
      <c r="B335"/>
      <c r="C335"/>
    </row>
    <row r="336" spans="1:3" ht="11.45" customHeight="1" x14ac:dyDescent="0.25">
      <c r="A336"/>
      <c r="B336"/>
      <c r="C336"/>
    </row>
    <row r="337" spans="1:3" ht="11.45" customHeight="1" x14ac:dyDescent="0.25">
      <c r="A337"/>
      <c r="B337"/>
      <c r="C337"/>
    </row>
    <row r="338" spans="1:3" ht="11.45" customHeight="1" x14ac:dyDescent="0.25">
      <c r="A338"/>
      <c r="B338"/>
      <c r="C338"/>
    </row>
    <row r="339" spans="1:3" ht="11.45" customHeight="1" x14ac:dyDescent="0.25">
      <c r="A339"/>
      <c r="B339"/>
      <c r="C339"/>
    </row>
    <row r="340" spans="1:3" ht="11.45" customHeight="1" x14ac:dyDescent="0.25">
      <c r="A340"/>
      <c r="B340"/>
      <c r="C340"/>
    </row>
    <row r="341" spans="1:3" ht="11.45" customHeight="1" x14ac:dyDescent="0.25">
      <c r="A341"/>
      <c r="B341"/>
      <c r="C341"/>
    </row>
    <row r="342" spans="1:3" ht="11.45" customHeight="1" x14ac:dyDescent="0.25">
      <c r="A342"/>
      <c r="B342"/>
      <c r="C342"/>
    </row>
    <row r="343" spans="1:3" ht="11.45" customHeight="1" x14ac:dyDescent="0.25">
      <c r="A343"/>
      <c r="B343"/>
      <c r="C343"/>
    </row>
    <row r="344" spans="1:3" ht="11.45" customHeight="1" x14ac:dyDescent="0.25">
      <c r="A344"/>
      <c r="B344"/>
      <c r="C344"/>
    </row>
    <row r="345" spans="1:3" ht="11.45" customHeight="1" x14ac:dyDescent="0.25">
      <c r="A345"/>
      <c r="B345"/>
      <c r="C345"/>
    </row>
    <row r="346" spans="1:3" ht="11.45" customHeight="1" x14ac:dyDescent="0.25">
      <c r="A346"/>
      <c r="B346"/>
      <c r="C346"/>
    </row>
    <row r="347" spans="1:3" ht="11.45" customHeight="1" x14ac:dyDescent="0.25">
      <c r="A347"/>
      <c r="B347"/>
      <c r="C347"/>
    </row>
    <row r="348" spans="1:3" ht="11.45" customHeight="1" x14ac:dyDescent="0.25">
      <c r="A348"/>
      <c r="B348"/>
      <c r="C348"/>
    </row>
    <row r="349" spans="1:3" ht="11.45" customHeight="1" x14ac:dyDescent="0.25">
      <c r="A349"/>
      <c r="B349"/>
      <c r="C349"/>
    </row>
    <row r="350" spans="1:3" ht="11.45" customHeight="1" x14ac:dyDescent="0.25">
      <c r="A350"/>
      <c r="B350"/>
      <c r="C350"/>
    </row>
    <row r="351" spans="1:3" ht="11.45" customHeight="1" x14ac:dyDescent="0.25">
      <c r="A351"/>
      <c r="B351"/>
      <c r="C351"/>
    </row>
    <row r="352" spans="1:3" ht="11.45" customHeight="1" x14ac:dyDescent="0.25">
      <c r="A352"/>
      <c r="B352"/>
      <c r="C352"/>
    </row>
    <row r="353" spans="1:3" ht="11.45" customHeight="1" x14ac:dyDescent="0.25">
      <c r="A353"/>
      <c r="B353"/>
      <c r="C353"/>
    </row>
    <row r="354" spans="1:3" ht="11.45" customHeight="1" x14ac:dyDescent="0.25">
      <c r="A354"/>
      <c r="B354"/>
      <c r="C354"/>
    </row>
    <row r="355" spans="1:3" ht="11.45" customHeight="1" x14ac:dyDescent="0.25">
      <c r="A355"/>
      <c r="B355"/>
      <c r="C355"/>
    </row>
    <row r="356" spans="1:3" ht="11.45" customHeight="1" x14ac:dyDescent="0.25">
      <c r="A356"/>
      <c r="B356"/>
      <c r="C356"/>
    </row>
    <row r="357" spans="1:3" ht="11.45" customHeight="1" x14ac:dyDescent="0.25">
      <c r="A357"/>
      <c r="B357"/>
      <c r="C357"/>
    </row>
    <row r="358" spans="1:3" ht="11.45" customHeight="1" x14ac:dyDescent="0.25">
      <c r="A358"/>
      <c r="B358"/>
      <c r="C358"/>
    </row>
    <row r="359" spans="1:3" ht="11.45" customHeight="1" x14ac:dyDescent="0.25">
      <c r="A359"/>
      <c r="B359"/>
      <c r="C359"/>
    </row>
    <row r="360" spans="1:3" ht="11.45" customHeight="1" x14ac:dyDescent="0.25">
      <c r="A360"/>
      <c r="B360"/>
      <c r="C360"/>
    </row>
    <row r="361" spans="1:3" ht="11.45" customHeight="1" x14ac:dyDescent="0.25">
      <c r="A361"/>
      <c r="B361"/>
      <c r="C361"/>
    </row>
    <row r="362" spans="1:3" ht="11.45" customHeight="1" x14ac:dyDescent="0.25">
      <c r="A362"/>
      <c r="B362"/>
      <c r="C362"/>
    </row>
    <row r="363" spans="1:3" ht="11.45" customHeight="1" x14ac:dyDescent="0.25">
      <c r="A363"/>
      <c r="B363"/>
      <c r="C363"/>
    </row>
    <row r="364" spans="1:3" ht="11.45" customHeight="1" x14ac:dyDescent="0.25">
      <c r="A364"/>
      <c r="B364"/>
      <c r="C364"/>
    </row>
    <row r="365" spans="1:3" ht="11.45" customHeight="1" x14ac:dyDescent="0.25">
      <c r="A365"/>
      <c r="B365"/>
      <c r="C365"/>
    </row>
    <row r="366" spans="1:3" ht="11.45" customHeight="1" x14ac:dyDescent="0.25">
      <c r="A366"/>
      <c r="B366"/>
      <c r="C366"/>
    </row>
    <row r="367" spans="1:3" ht="11.45" customHeight="1" x14ac:dyDescent="0.25">
      <c r="A367"/>
      <c r="B367"/>
      <c r="C367"/>
    </row>
    <row r="368" spans="1:3" ht="11.45" customHeight="1" x14ac:dyDescent="0.25">
      <c r="A368"/>
      <c r="B368"/>
      <c r="C368"/>
    </row>
    <row r="369" spans="1:3" ht="11.45" customHeight="1" x14ac:dyDescent="0.25">
      <c r="A369"/>
      <c r="B369"/>
      <c r="C369"/>
    </row>
    <row r="370" spans="1:3" ht="11.45" customHeight="1" x14ac:dyDescent="0.25">
      <c r="A370"/>
      <c r="B370"/>
      <c r="C370"/>
    </row>
    <row r="371" spans="1:3" ht="11.45" customHeight="1" x14ac:dyDescent="0.25">
      <c r="A371"/>
      <c r="B371"/>
      <c r="C371"/>
    </row>
    <row r="372" spans="1:3" ht="11.45" customHeight="1" x14ac:dyDescent="0.25">
      <c r="A372"/>
      <c r="B372"/>
      <c r="C372"/>
    </row>
    <row r="373" spans="1:3" ht="11.45" customHeight="1" x14ac:dyDescent="0.25">
      <c r="A373"/>
      <c r="B373"/>
      <c r="C373"/>
    </row>
    <row r="374" spans="1:3" ht="11.45" customHeight="1" x14ac:dyDescent="0.25">
      <c r="A374"/>
      <c r="B374"/>
      <c r="C374"/>
    </row>
    <row r="375" spans="1:3" ht="11.45" customHeight="1" x14ac:dyDescent="0.25">
      <c r="A375"/>
      <c r="B375"/>
      <c r="C375"/>
    </row>
    <row r="376" spans="1:3" ht="11.45" customHeight="1" x14ac:dyDescent="0.25">
      <c r="A376"/>
      <c r="B376"/>
      <c r="C376"/>
    </row>
    <row r="377" spans="1:3" ht="11.45" customHeight="1" x14ac:dyDescent="0.25">
      <c r="A377"/>
      <c r="B377"/>
      <c r="C377"/>
    </row>
    <row r="378" spans="1:3" ht="11.45" customHeight="1" x14ac:dyDescent="0.25">
      <c r="A378"/>
      <c r="B378"/>
      <c r="C378"/>
    </row>
    <row r="379" spans="1:3" ht="11.45" customHeight="1" x14ac:dyDescent="0.25">
      <c r="A379"/>
      <c r="B379"/>
      <c r="C379"/>
    </row>
    <row r="380" spans="1:3" ht="11.45" customHeight="1" x14ac:dyDescent="0.25">
      <c r="A380"/>
      <c r="B380"/>
      <c r="C380"/>
    </row>
    <row r="381" spans="1:3" ht="11.45" customHeight="1" x14ac:dyDescent="0.25">
      <c r="A381"/>
      <c r="B381"/>
      <c r="C381"/>
    </row>
    <row r="382" spans="1:3" ht="11.45" customHeight="1" x14ac:dyDescent="0.25">
      <c r="A382"/>
      <c r="B382"/>
      <c r="C382"/>
    </row>
  </sheetData>
  <mergeCells count="9">
    <mergeCell ref="A5:C5"/>
    <mergeCell ref="A15:C15"/>
    <mergeCell ref="A16:C16"/>
    <mergeCell ref="A18:C18"/>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pageSetUpPr fitToPage="1"/>
  </sheetPr>
  <dimension ref="A1:Z38"/>
  <sheetViews>
    <sheetView view="pageBreakPreview" topLeftCell="G7" zoomScale="85" zoomScaleNormal="80" zoomScaleSheetLayoutView="85" workbookViewId="0">
      <selection activeCell="O25" sqref="O24:O25"/>
    </sheetView>
  </sheetViews>
  <sheetFormatPr defaultColWidth="8.7109375" defaultRowHeight="11.45" customHeight="1" x14ac:dyDescent="0.25"/>
  <cols>
    <col min="1" max="1" width="8.7109375" style="19" customWidth="1"/>
    <col min="2" max="2" width="39.140625" style="19" customWidth="1"/>
    <col min="3" max="5" width="8.7109375" style="19" customWidth="1"/>
    <col min="6" max="6" width="11.42578125" style="19" customWidth="1"/>
    <col min="7" max="7" width="12.28515625" style="19" customWidth="1"/>
    <col min="8" max="8" width="8.7109375" style="19" customWidth="1"/>
    <col min="9" max="9" width="15.28515625" style="19" customWidth="1"/>
    <col min="10" max="10" width="15.7109375" style="19" customWidth="1"/>
    <col min="11" max="11" width="29.140625" style="19" customWidth="1"/>
    <col min="12" max="12" width="35.5703125" style="19" customWidth="1"/>
    <col min="13" max="13" width="43.28515625" style="19" customWidth="1"/>
    <col min="14" max="14" width="38.140625" style="19" customWidth="1"/>
    <col min="15" max="15" width="41.140625" style="19" customWidth="1"/>
    <col min="16" max="25" width="8.7109375" style="19" customWidth="1"/>
    <col min="26" max="26" width="41.140625" style="19" customWidth="1"/>
  </cols>
  <sheetData>
    <row r="1" spans="1:26" ht="15.75" x14ac:dyDescent="0.25">
      <c r="A1" s="118"/>
      <c r="B1" s="118"/>
      <c r="C1" s="118"/>
      <c r="D1" s="118"/>
      <c r="E1" s="118"/>
      <c r="F1" s="118"/>
      <c r="G1" s="118"/>
      <c r="H1" s="118"/>
      <c r="I1" s="118"/>
      <c r="J1" s="118"/>
      <c r="K1" s="118"/>
      <c r="L1" s="118"/>
      <c r="M1" s="118"/>
      <c r="N1" s="118"/>
      <c r="O1" s="118"/>
      <c r="P1" s="118"/>
      <c r="Q1" s="118"/>
      <c r="R1" s="118"/>
      <c r="S1" s="118"/>
      <c r="T1" s="118"/>
      <c r="U1" s="118"/>
      <c r="V1" s="118"/>
      <c r="W1" s="118"/>
      <c r="X1" s="118"/>
      <c r="Y1" s="118"/>
      <c r="Z1" s="119" t="s">
        <v>56</v>
      </c>
    </row>
    <row r="2" spans="1:26" ht="15.75" x14ac:dyDescent="0.25">
      <c r="A2" s="118"/>
      <c r="B2" s="118"/>
      <c r="C2" s="118"/>
      <c r="D2" s="118"/>
      <c r="E2" s="118"/>
      <c r="F2" s="118"/>
      <c r="G2" s="118"/>
      <c r="H2" s="118"/>
      <c r="I2" s="118"/>
      <c r="J2" s="118"/>
      <c r="K2" s="118"/>
      <c r="L2" s="118"/>
      <c r="M2" s="118"/>
      <c r="N2" s="118"/>
      <c r="O2" s="118"/>
      <c r="P2" s="118"/>
      <c r="Q2" s="118"/>
      <c r="R2" s="118"/>
      <c r="S2" s="118"/>
      <c r="T2" s="118"/>
      <c r="U2" s="118"/>
      <c r="V2" s="118"/>
      <c r="W2" s="118"/>
      <c r="X2" s="118"/>
      <c r="Y2" s="118"/>
      <c r="Z2" s="119" t="s">
        <v>7</v>
      </c>
    </row>
    <row r="3" spans="1:26" ht="15.75" x14ac:dyDescent="0.25">
      <c r="A3" s="118"/>
      <c r="B3" s="118"/>
      <c r="C3" s="118"/>
      <c r="D3" s="118"/>
      <c r="E3" s="118"/>
      <c r="F3" s="118"/>
      <c r="G3" s="118"/>
      <c r="H3" s="118"/>
      <c r="I3" s="118"/>
      <c r="J3" s="118"/>
      <c r="K3" s="118"/>
      <c r="L3" s="118"/>
      <c r="M3" s="118"/>
      <c r="N3" s="118"/>
      <c r="O3" s="118"/>
      <c r="P3" s="118"/>
      <c r="Q3" s="118"/>
      <c r="R3" s="118"/>
      <c r="S3" s="118"/>
      <c r="T3" s="118"/>
      <c r="U3" s="118"/>
      <c r="V3" s="118"/>
      <c r="W3" s="118"/>
      <c r="X3" s="118"/>
      <c r="Y3" s="118"/>
      <c r="Z3" s="119" t="s">
        <v>55</v>
      </c>
    </row>
    <row r="4" spans="1:26" ht="15.75" x14ac:dyDescent="0.25">
      <c r="A4" s="194" t="s">
        <v>703</v>
      </c>
      <c r="B4" s="194"/>
      <c r="C4" s="194"/>
      <c r="D4" s="194"/>
      <c r="E4" s="194"/>
      <c r="F4" s="194"/>
      <c r="G4" s="194"/>
      <c r="H4" s="194"/>
      <c r="I4" s="194"/>
      <c r="J4" s="194"/>
      <c r="K4" s="194"/>
      <c r="L4" s="194"/>
      <c r="M4" s="194"/>
      <c r="N4" s="194"/>
      <c r="O4" s="194"/>
      <c r="P4" s="194"/>
      <c r="Q4" s="194"/>
      <c r="R4" s="194"/>
      <c r="S4" s="194"/>
      <c r="T4" s="194"/>
      <c r="U4" s="194"/>
      <c r="V4" s="194"/>
      <c r="W4" s="194"/>
      <c r="X4" s="194"/>
      <c r="Y4" s="194"/>
      <c r="Z4" s="194"/>
    </row>
    <row r="5" spans="1:26" ht="15" x14ac:dyDescent="0.25">
      <c r="A5" s="118"/>
      <c r="B5" s="118"/>
      <c r="C5" s="118"/>
      <c r="D5" s="118"/>
      <c r="E5" s="118"/>
      <c r="F5" s="118"/>
      <c r="G5" s="118"/>
      <c r="H5" s="118"/>
      <c r="I5" s="118"/>
      <c r="J5" s="118"/>
      <c r="K5" s="118"/>
      <c r="L5" s="118"/>
      <c r="M5" s="118"/>
      <c r="N5" s="118"/>
      <c r="O5" s="118"/>
      <c r="P5" s="118"/>
      <c r="Q5" s="118"/>
      <c r="R5" s="118"/>
      <c r="S5" s="118"/>
      <c r="T5" s="118"/>
      <c r="U5" s="118"/>
      <c r="V5" s="118"/>
      <c r="W5" s="118"/>
      <c r="X5" s="118"/>
      <c r="Y5" s="118"/>
      <c r="Z5" s="118"/>
    </row>
    <row r="6" spans="1:26" ht="18.75" x14ac:dyDescent="0.3">
      <c r="A6" s="195" t="s">
        <v>6</v>
      </c>
      <c r="B6" s="195"/>
      <c r="C6" s="195"/>
      <c r="D6" s="195"/>
      <c r="E6" s="195"/>
      <c r="F6" s="195"/>
      <c r="G6" s="195"/>
      <c r="H6" s="195"/>
      <c r="I6" s="195"/>
      <c r="J6" s="195"/>
      <c r="K6" s="195"/>
      <c r="L6" s="195"/>
      <c r="M6" s="195"/>
      <c r="N6" s="195"/>
      <c r="O6" s="195"/>
      <c r="P6" s="195"/>
      <c r="Q6" s="195"/>
      <c r="R6" s="195"/>
      <c r="S6" s="195"/>
      <c r="T6" s="195"/>
      <c r="U6" s="195"/>
      <c r="V6" s="195"/>
      <c r="W6" s="195"/>
      <c r="X6" s="195"/>
      <c r="Y6" s="195"/>
      <c r="Z6" s="195"/>
    </row>
    <row r="7" spans="1:26" ht="15" x14ac:dyDescent="0.25">
      <c r="A7" s="118"/>
      <c r="B7" s="118"/>
      <c r="C7" s="118"/>
      <c r="D7" s="118"/>
      <c r="E7" s="118"/>
      <c r="F7" s="118"/>
      <c r="G7" s="118"/>
      <c r="H7" s="118"/>
      <c r="I7" s="118"/>
      <c r="J7" s="118"/>
      <c r="K7" s="118"/>
      <c r="L7" s="118"/>
      <c r="M7" s="118"/>
      <c r="N7" s="118"/>
      <c r="O7" s="118"/>
      <c r="P7" s="118"/>
      <c r="Q7" s="118"/>
      <c r="R7" s="118"/>
      <c r="S7" s="118"/>
      <c r="T7" s="118"/>
      <c r="U7" s="118"/>
      <c r="V7" s="118"/>
      <c r="W7" s="118"/>
      <c r="X7" s="118"/>
      <c r="Y7" s="118"/>
      <c r="Z7" s="118"/>
    </row>
    <row r="8" spans="1:26" ht="15.75" x14ac:dyDescent="0.25">
      <c r="A8" s="194" t="s">
        <v>626</v>
      </c>
      <c r="B8" s="194"/>
      <c r="C8" s="194"/>
      <c r="D8" s="194"/>
      <c r="E8" s="194"/>
      <c r="F8" s="194"/>
      <c r="G8" s="194"/>
      <c r="H8" s="194"/>
      <c r="I8" s="194"/>
      <c r="J8" s="194"/>
      <c r="K8" s="194"/>
      <c r="L8" s="194"/>
      <c r="M8" s="194"/>
      <c r="N8" s="194"/>
      <c r="O8" s="194"/>
      <c r="P8" s="194"/>
      <c r="Q8" s="194"/>
      <c r="R8" s="194"/>
      <c r="S8" s="194"/>
      <c r="T8" s="194"/>
      <c r="U8" s="194"/>
      <c r="V8" s="194"/>
      <c r="W8" s="194"/>
      <c r="X8" s="194"/>
      <c r="Y8" s="194"/>
      <c r="Z8" s="194"/>
    </row>
    <row r="9" spans="1:26" ht="15.75" x14ac:dyDescent="0.25">
      <c r="A9" s="196" t="s">
        <v>5</v>
      </c>
      <c r="B9" s="196"/>
      <c r="C9" s="196"/>
      <c r="D9" s="196"/>
      <c r="E9" s="196"/>
      <c r="F9" s="196"/>
      <c r="G9" s="196"/>
      <c r="H9" s="196"/>
      <c r="I9" s="196"/>
      <c r="J9" s="196"/>
      <c r="K9" s="196"/>
      <c r="L9" s="196"/>
      <c r="M9" s="196"/>
      <c r="N9" s="196"/>
      <c r="O9" s="196"/>
      <c r="P9" s="196"/>
      <c r="Q9" s="196"/>
      <c r="R9" s="196"/>
      <c r="S9" s="196"/>
      <c r="T9" s="196"/>
      <c r="U9" s="196"/>
      <c r="V9" s="196"/>
      <c r="W9" s="196"/>
      <c r="X9" s="196"/>
      <c r="Y9" s="196"/>
      <c r="Z9" s="196"/>
    </row>
    <row r="10" spans="1:26" ht="15" x14ac:dyDescent="0.25">
      <c r="A10" s="118"/>
      <c r="B10" s="118"/>
      <c r="C10" s="118"/>
      <c r="D10" s="118"/>
      <c r="E10" s="118"/>
      <c r="F10" s="118"/>
      <c r="G10" s="118"/>
      <c r="H10" s="118"/>
      <c r="I10" s="118"/>
      <c r="J10" s="118"/>
      <c r="K10" s="118"/>
      <c r="L10" s="118"/>
      <c r="M10" s="118"/>
      <c r="N10" s="118"/>
      <c r="O10" s="118"/>
      <c r="P10" s="118"/>
      <c r="Q10" s="118"/>
      <c r="R10" s="118"/>
      <c r="S10" s="118"/>
      <c r="T10" s="118"/>
      <c r="U10" s="118"/>
      <c r="V10" s="118"/>
      <c r="W10" s="118"/>
      <c r="X10" s="118"/>
      <c r="Y10" s="118"/>
      <c r="Z10" s="118"/>
    </row>
    <row r="11" spans="1:26" ht="15.75" x14ac:dyDescent="0.25">
      <c r="A11" s="194" t="s">
        <v>409</v>
      </c>
      <c r="B11" s="194"/>
      <c r="C11" s="194"/>
      <c r="D11" s="194"/>
      <c r="E11" s="194"/>
      <c r="F11" s="194"/>
      <c r="G11" s="194"/>
      <c r="H11" s="194"/>
      <c r="I11" s="194"/>
      <c r="J11" s="194"/>
      <c r="K11" s="194"/>
      <c r="L11" s="194"/>
      <c r="M11" s="194"/>
      <c r="N11" s="194"/>
      <c r="O11" s="194"/>
      <c r="P11" s="194"/>
      <c r="Q11" s="194"/>
      <c r="R11" s="194"/>
      <c r="S11" s="194"/>
      <c r="T11" s="194"/>
      <c r="U11" s="194"/>
      <c r="V11" s="194"/>
      <c r="W11" s="194"/>
      <c r="X11" s="194"/>
      <c r="Y11" s="194"/>
      <c r="Z11" s="194"/>
    </row>
    <row r="12" spans="1:26" ht="15.75" x14ac:dyDescent="0.25">
      <c r="A12" s="196" t="s">
        <v>4</v>
      </c>
      <c r="B12" s="196"/>
      <c r="C12" s="196"/>
      <c r="D12" s="196"/>
      <c r="E12" s="196"/>
      <c r="F12" s="196"/>
      <c r="G12" s="196"/>
      <c r="H12" s="196"/>
      <c r="I12" s="196"/>
      <c r="J12" s="196"/>
      <c r="K12" s="196"/>
      <c r="L12" s="196"/>
      <c r="M12" s="196"/>
      <c r="N12" s="196"/>
      <c r="O12" s="196"/>
      <c r="P12" s="196"/>
      <c r="Q12" s="196"/>
      <c r="R12" s="196"/>
      <c r="S12" s="196"/>
      <c r="T12" s="196"/>
      <c r="U12" s="196"/>
      <c r="V12" s="196"/>
      <c r="W12" s="196"/>
      <c r="X12" s="196"/>
      <c r="Y12" s="196"/>
      <c r="Z12" s="196"/>
    </row>
    <row r="13" spans="1:26" ht="15" x14ac:dyDescent="0.25">
      <c r="A13" s="118"/>
      <c r="B13" s="118"/>
      <c r="C13" s="118"/>
      <c r="D13" s="118"/>
      <c r="E13" s="118"/>
      <c r="F13" s="118"/>
      <c r="G13" s="118"/>
      <c r="H13" s="118"/>
      <c r="I13" s="118"/>
      <c r="J13" s="118"/>
      <c r="K13" s="118"/>
      <c r="L13" s="118"/>
      <c r="M13" s="118"/>
      <c r="N13" s="118"/>
      <c r="O13" s="118"/>
      <c r="P13" s="118"/>
      <c r="Q13" s="118"/>
      <c r="R13" s="118"/>
      <c r="S13" s="118"/>
      <c r="T13" s="118"/>
      <c r="U13" s="118"/>
      <c r="V13" s="118"/>
      <c r="W13" s="118"/>
      <c r="X13" s="118"/>
      <c r="Y13" s="118"/>
      <c r="Z13" s="118"/>
    </row>
    <row r="14" spans="1:26" ht="35.25" customHeight="1" x14ac:dyDescent="0.25">
      <c r="A14" s="197" t="s">
        <v>412</v>
      </c>
      <c r="B14" s="197"/>
      <c r="C14" s="197"/>
      <c r="D14" s="197"/>
      <c r="E14" s="197"/>
      <c r="F14" s="197"/>
      <c r="G14" s="197"/>
      <c r="H14" s="197"/>
      <c r="I14" s="197"/>
      <c r="J14" s="197"/>
      <c r="K14" s="197"/>
      <c r="L14" s="197"/>
      <c r="M14" s="197"/>
      <c r="N14" s="197"/>
      <c r="O14" s="197"/>
      <c r="P14" s="197"/>
      <c r="Q14" s="197"/>
      <c r="R14" s="197"/>
      <c r="S14" s="197"/>
      <c r="T14" s="197"/>
      <c r="U14" s="197"/>
      <c r="V14" s="197"/>
      <c r="W14" s="197"/>
      <c r="X14" s="197"/>
      <c r="Y14" s="197"/>
      <c r="Z14" s="197"/>
    </row>
    <row r="15" spans="1:26" ht="15.95" customHeight="1" x14ac:dyDescent="0.25">
      <c r="A15" s="196" t="s">
        <v>3</v>
      </c>
      <c r="B15" s="196"/>
      <c r="C15" s="196"/>
      <c r="D15" s="196"/>
      <c r="E15" s="196"/>
      <c r="F15" s="196"/>
      <c r="G15" s="196"/>
      <c r="H15" s="196"/>
      <c r="I15" s="196"/>
      <c r="J15" s="196"/>
      <c r="K15" s="196"/>
      <c r="L15" s="196"/>
      <c r="M15" s="196"/>
      <c r="N15" s="196"/>
      <c r="O15" s="196"/>
      <c r="P15" s="196"/>
      <c r="Q15" s="196"/>
      <c r="R15" s="196"/>
      <c r="S15" s="196"/>
      <c r="T15" s="196"/>
      <c r="U15" s="196"/>
      <c r="V15" s="196"/>
      <c r="W15" s="196"/>
      <c r="X15" s="196"/>
      <c r="Y15" s="196"/>
      <c r="Z15" s="196"/>
    </row>
    <row r="16" spans="1:26" ht="15.95" customHeight="1" x14ac:dyDescent="0.25">
      <c r="A16" s="118"/>
      <c r="B16" s="118"/>
      <c r="C16" s="118"/>
      <c r="D16" s="118"/>
      <c r="E16" s="118"/>
      <c r="F16" s="118"/>
      <c r="G16" s="118"/>
      <c r="H16" s="118"/>
      <c r="I16" s="118"/>
      <c r="J16" s="118"/>
      <c r="K16" s="118"/>
      <c r="L16" s="118"/>
      <c r="M16" s="118"/>
      <c r="N16" s="118"/>
      <c r="O16" s="118"/>
      <c r="P16" s="118"/>
      <c r="Q16" s="118"/>
      <c r="R16" s="118"/>
      <c r="S16" s="118"/>
      <c r="T16" s="118"/>
      <c r="U16" s="118"/>
      <c r="V16" s="118"/>
      <c r="W16" s="118"/>
      <c r="X16" s="118"/>
      <c r="Y16" s="118"/>
      <c r="Z16" s="118"/>
    </row>
    <row r="17" spans="1:26" s="21" customFormat="1" ht="15.95" customHeight="1" x14ac:dyDescent="0.25">
      <c r="A17" s="118"/>
      <c r="B17" s="118"/>
      <c r="C17" s="118"/>
      <c r="D17" s="118"/>
      <c r="E17" s="118"/>
      <c r="F17" s="118"/>
      <c r="G17" s="118"/>
      <c r="H17" s="118"/>
      <c r="I17" s="118"/>
      <c r="J17" s="118"/>
      <c r="K17" s="118"/>
      <c r="L17" s="118"/>
      <c r="M17" s="118"/>
      <c r="N17" s="118"/>
      <c r="O17" s="118"/>
      <c r="P17" s="118"/>
      <c r="Q17" s="118"/>
      <c r="R17" s="118"/>
      <c r="S17" s="118"/>
      <c r="T17" s="118"/>
      <c r="U17" s="118"/>
      <c r="V17" s="118"/>
      <c r="W17" s="118"/>
      <c r="X17" s="118"/>
      <c r="Y17" s="118"/>
      <c r="Z17" s="118"/>
    </row>
    <row r="18" spans="1:26" s="22" customFormat="1" ht="15.95" customHeight="1" x14ac:dyDescent="0.25">
      <c r="A18" s="118"/>
      <c r="B18" s="118"/>
      <c r="C18" s="118"/>
      <c r="D18" s="118"/>
      <c r="E18" s="118"/>
      <c r="F18" s="118"/>
      <c r="G18" s="118"/>
      <c r="H18" s="118"/>
      <c r="I18" s="118"/>
      <c r="J18" s="118"/>
      <c r="K18" s="118"/>
      <c r="L18" s="118"/>
      <c r="M18" s="118"/>
      <c r="N18" s="118"/>
      <c r="O18" s="118"/>
      <c r="P18" s="118"/>
      <c r="Q18" s="118"/>
      <c r="R18" s="118"/>
      <c r="S18" s="118"/>
      <c r="T18" s="118"/>
      <c r="U18" s="118"/>
      <c r="V18" s="118"/>
      <c r="W18" s="118"/>
      <c r="X18" s="118"/>
      <c r="Y18" s="118"/>
      <c r="Z18" s="118"/>
    </row>
    <row r="19" spans="1:26" s="22" customFormat="1" ht="15.75" x14ac:dyDescent="0.25">
      <c r="A19" s="118"/>
      <c r="B19" s="118"/>
      <c r="C19" s="118"/>
      <c r="D19" s="118"/>
      <c r="E19" s="118"/>
      <c r="F19" s="118"/>
      <c r="G19" s="118"/>
      <c r="H19" s="118"/>
      <c r="I19" s="118"/>
      <c r="J19" s="118"/>
      <c r="K19" s="118"/>
      <c r="L19" s="118"/>
      <c r="M19" s="118"/>
      <c r="N19" s="118"/>
      <c r="O19" s="118"/>
      <c r="P19" s="118"/>
      <c r="Q19" s="118"/>
      <c r="R19" s="118"/>
      <c r="S19" s="118"/>
      <c r="T19" s="118"/>
      <c r="U19" s="118"/>
      <c r="V19" s="118"/>
      <c r="W19" s="118"/>
      <c r="X19" s="118"/>
      <c r="Y19" s="118"/>
      <c r="Z19" s="118"/>
    </row>
    <row r="20" spans="1:26" s="22" customFormat="1" ht="15.95" customHeight="1" x14ac:dyDescent="0.25">
      <c r="A20" s="118"/>
      <c r="B20" s="118"/>
      <c r="C20" s="118"/>
      <c r="D20" s="118"/>
      <c r="E20" s="118"/>
      <c r="F20" s="118"/>
      <c r="G20" s="118"/>
      <c r="H20" s="118"/>
      <c r="I20" s="118"/>
      <c r="J20" s="118"/>
      <c r="K20" s="118"/>
      <c r="L20" s="118"/>
      <c r="M20" s="118"/>
      <c r="N20" s="118"/>
      <c r="O20" s="118"/>
      <c r="P20" s="118"/>
      <c r="Q20" s="118"/>
      <c r="R20" s="118"/>
      <c r="S20" s="118"/>
      <c r="T20" s="118"/>
      <c r="U20" s="118"/>
      <c r="V20" s="118"/>
      <c r="W20" s="118"/>
      <c r="X20" s="118"/>
      <c r="Y20" s="118"/>
      <c r="Z20" s="118"/>
    </row>
    <row r="21" spans="1:26" ht="15" x14ac:dyDescent="0.25">
      <c r="A21" s="118"/>
      <c r="B21" s="118"/>
      <c r="C21" s="118"/>
      <c r="D21" s="118"/>
      <c r="E21" s="118"/>
      <c r="F21" s="118"/>
      <c r="G21" s="118"/>
      <c r="H21" s="118"/>
      <c r="I21" s="118"/>
      <c r="J21" s="118"/>
      <c r="K21" s="118"/>
      <c r="L21" s="118"/>
      <c r="M21" s="118"/>
      <c r="N21" s="118"/>
      <c r="O21" s="118"/>
      <c r="P21" s="118"/>
      <c r="Q21" s="118"/>
      <c r="R21" s="118"/>
      <c r="S21" s="118"/>
      <c r="T21" s="118"/>
      <c r="U21" s="118"/>
      <c r="V21" s="118"/>
      <c r="W21" s="118"/>
      <c r="X21" s="118"/>
      <c r="Y21" s="118"/>
      <c r="Z21" s="118"/>
    </row>
    <row r="22" spans="1:26" ht="15.75" x14ac:dyDescent="0.25">
      <c r="A22" s="191" t="s">
        <v>347</v>
      </c>
      <c r="B22" s="191"/>
      <c r="C22" s="191"/>
      <c r="D22" s="191"/>
      <c r="E22" s="191"/>
      <c r="F22" s="191"/>
      <c r="G22" s="191"/>
      <c r="H22" s="191"/>
      <c r="I22" s="191"/>
      <c r="J22" s="191"/>
      <c r="K22" s="191"/>
      <c r="L22" s="191"/>
      <c r="M22" s="191"/>
      <c r="N22" s="191"/>
      <c r="O22" s="191"/>
      <c r="P22" s="191"/>
      <c r="Q22" s="191"/>
      <c r="R22" s="191"/>
      <c r="S22" s="191"/>
      <c r="T22" s="191"/>
      <c r="U22" s="191"/>
      <c r="V22" s="191"/>
      <c r="W22" s="191"/>
      <c r="X22" s="191"/>
      <c r="Y22" s="191"/>
      <c r="Z22" s="191"/>
    </row>
    <row r="23" spans="1:26" ht="15.75" x14ac:dyDescent="0.25">
      <c r="A23" s="192" t="s">
        <v>253</v>
      </c>
      <c r="B23" s="192"/>
      <c r="C23" s="192"/>
      <c r="D23" s="192"/>
      <c r="E23" s="192"/>
      <c r="F23" s="192"/>
      <c r="G23" s="192"/>
      <c r="H23" s="192"/>
      <c r="I23" s="192"/>
      <c r="J23" s="192"/>
      <c r="K23" s="192"/>
      <c r="L23" s="192"/>
      <c r="M23" s="193" t="s">
        <v>254</v>
      </c>
      <c r="N23" s="193"/>
      <c r="O23" s="193"/>
      <c r="P23" s="193"/>
      <c r="Q23" s="193"/>
      <c r="R23" s="193"/>
      <c r="S23" s="193"/>
      <c r="T23" s="193"/>
      <c r="U23" s="193"/>
      <c r="V23" s="193"/>
      <c r="W23" s="193"/>
      <c r="X23" s="193"/>
      <c r="Y23" s="193"/>
      <c r="Z23" s="193"/>
    </row>
    <row r="24" spans="1:26" ht="141.75" x14ac:dyDescent="0.25">
      <c r="A24" s="120" t="s">
        <v>191</v>
      </c>
      <c r="B24" s="120" t="s">
        <v>197</v>
      </c>
      <c r="C24" s="120" t="s">
        <v>250</v>
      </c>
      <c r="D24" s="120" t="s">
        <v>192</v>
      </c>
      <c r="E24" s="120" t="s">
        <v>251</v>
      </c>
      <c r="F24" s="120" t="s">
        <v>372</v>
      </c>
      <c r="G24" s="120" t="s">
        <v>373</v>
      </c>
      <c r="H24" s="120" t="s">
        <v>193</v>
      </c>
      <c r="I24" s="120" t="s">
        <v>374</v>
      </c>
      <c r="J24" s="120" t="s">
        <v>198</v>
      </c>
      <c r="K24" s="120" t="s">
        <v>196</v>
      </c>
      <c r="L24" s="120" t="s">
        <v>194</v>
      </c>
      <c r="M24" s="120" t="s">
        <v>200</v>
      </c>
      <c r="N24" s="120" t="s">
        <v>375</v>
      </c>
      <c r="O24" s="120" t="s">
        <v>376</v>
      </c>
      <c r="P24" s="120" t="s">
        <v>377</v>
      </c>
      <c r="Q24" s="120" t="s">
        <v>378</v>
      </c>
      <c r="R24" s="120" t="s">
        <v>193</v>
      </c>
      <c r="S24" s="120" t="s">
        <v>379</v>
      </c>
      <c r="T24" s="120" t="s">
        <v>380</v>
      </c>
      <c r="U24" s="120" t="s">
        <v>381</v>
      </c>
      <c r="V24" s="120" t="s">
        <v>378</v>
      </c>
      <c r="W24" s="120" t="s">
        <v>382</v>
      </c>
      <c r="X24" s="120" t="s">
        <v>383</v>
      </c>
      <c r="Y24" s="120" t="s">
        <v>384</v>
      </c>
      <c r="Z24" s="120" t="s">
        <v>201</v>
      </c>
    </row>
    <row r="25" spans="1:26" ht="23.25" customHeight="1" x14ac:dyDescent="0.25">
      <c r="A25" s="121" t="s">
        <v>560</v>
      </c>
      <c r="B25" s="121" t="s">
        <v>561</v>
      </c>
      <c r="C25" s="121" t="s">
        <v>562</v>
      </c>
      <c r="D25" s="121" t="s">
        <v>563</v>
      </c>
      <c r="E25" s="121" t="s">
        <v>564</v>
      </c>
      <c r="F25" s="121" t="s">
        <v>565</v>
      </c>
      <c r="G25" s="121" t="s">
        <v>566</v>
      </c>
      <c r="H25" s="121" t="s">
        <v>567</v>
      </c>
      <c r="I25" s="121" t="s">
        <v>568</v>
      </c>
      <c r="J25" s="121" t="s">
        <v>569</v>
      </c>
      <c r="K25" s="121" t="s">
        <v>570</v>
      </c>
      <c r="L25" s="121" t="s">
        <v>571</v>
      </c>
      <c r="M25" s="121" t="s">
        <v>572</v>
      </c>
      <c r="N25" s="121" t="s">
        <v>573</v>
      </c>
      <c r="O25" s="121" t="s">
        <v>574</v>
      </c>
      <c r="P25" s="121" t="s">
        <v>575</v>
      </c>
      <c r="Q25" s="121" t="s">
        <v>576</v>
      </c>
      <c r="R25" s="121" t="s">
        <v>577</v>
      </c>
      <c r="S25" s="121" t="s">
        <v>578</v>
      </c>
      <c r="T25" s="121" t="s">
        <v>579</v>
      </c>
      <c r="U25" s="121" t="s">
        <v>580</v>
      </c>
      <c r="V25" s="121" t="s">
        <v>581</v>
      </c>
      <c r="W25" s="121" t="s">
        <v>582</v>
      </c>
      <c r="X25" s="121" t="s">
        <v>583</v>
      </c>
      <c r="Y25" s="121" t="s">
        <v>584</v>
      </c>
      <c r="Z25" s="121" t="s">
        <v>585</v>
      </c>
    </row>
    <row r="26" spans="1:26" ht="16.5" customHeight="1" x14ac:dyDescent="0.25">
      <c r="A26" s="122" t="s">
        <v>390</v>
      </c>
      <c r="B26" s="122" t="s">
        <v>390</v>
      </c>
      <c r="C26" s="122" t="s">
        <v>390</v>
      </c>
      <c r="D26" s="122" t="s">
        <v>390</v>
      </c>
      <c r="E26" s="122" t="s">
        <v>390</v>
      </c>
      <c r="F26" s="122" t="s">
        <v>390</v>
      </c>
      <c r="G26" s="122" t="s">
        <v>390</v>
      </c>
      <c r="H26" s="122" t="s">
        <v>390</v>
      </c>
      <c r="I26" s="122" t="s">
        <v>390</v>
      </c>
      <c r="J26" s="122" t="s">
        <v>390</v>
      </c>
      <c r="K26" s="122" t="s">
        <v>390</v>
      </c>
      <c r="L26" s="122" t="s">
        <v>390</v>
      </c>
      <c r="M26" s="122" t="s">
        <v>390</v>
      </c>
      <c r="N26" s="122" t="s">
        <v>390</v>
      </c>
      <c r="O26" s="122" t="s">
        <v>390</v>
      </c>
      <c r="P26" s="122" t="s">
        <v>390</v>
      </c>
      <c r="Q26" s="122" t="s">
        <v>390</v>
      </c>
      <c r="R26" s="122" t="s">
        <v>390</v>
      </c>
      <c r="S26" s="122" t="s">
        <v>390</v>
      </c>
      <c r="T26" s="122" t="s">
        <v>390</v>
      </c>
      <c r="U26" s="122" t="s">
        <v>390</v>
      </c>
      <c r="V26" s="122" t="s">
        <v>390</v>
      </c>
      <c r="W26" s="122" t="s">
        <v>390</v>
      </c>
      <c r="X26" s="122" t="s">
        <v>390</v>
      </c>
      <c r="Y26" s="122" t="s">
        <v>390</v>
      </c>
      <c r="Z26" s="122" t="s">
        <v>390</v>
      </c>
    </row>
    <row r="27" spans="1:26" ht="18.75" customHeight="1" x14ac:dyDescent="0.25"/>
    <row r="28" spans="1:26" ht="21" customHeight="1" x14ac:dyDescent="0.25"/>
    <row r="29" spans="1:26" ht="14.45" customHeight="1" x14ac:dyDescent="0.25">
      <c r="A29"/>
      <c r="B29"/>
      <c r="C29"/>
      <c r="D29"/>
      <c r="E29"/>
      <c r="F29"/>
      <c r="G29"/>
      <c r="H29"/>
      <c r="I29"/>
      <c r="J29"/>
      <c r="K29"/>
      <c r="L29"/>
      <c r="M29"/>
      <c r="N29"/>
      <c r="O29"/>
      <c r="P29"/>
      <c r="Q29"/>
      <c r="R29"/>
      <c r="S29"/>
      <c r="T29"/>
      <c r="U29"/>
      <c r="V29"/>
      <c r="W29"/>
      <c r="X29"/>
      <c r="Y29"/>
      <c r="Z29"/>
    </row>
    <row r="30" spans="1:26" ht="14.45" customHeight="1" x14ac:dyDescent="0.25">
      <c r="A30"/>
      <c r="B30"/>
      <c r="C30"/>
      <c r="D30"/>
      <c r="E30"/>
      <c r="F30"/>
      <c r="G30"/>
      <c r="H30"/>
      <c r="I30"/>
      <c r="J30"/>
      <c r="K30"/>
      <c r="L30"/>
      <c r="M30"/>
      <c r="N30"/>
      <c r="O30"/>
      <c r="P30"/>
      <c r="Q30"/>
      <c r="R30"/>
      <c r="S30"/>
      <c r="T30"/>
      <c r="U30"/>
      <c r="V30"/>
      <c r="W30"/>
      <c r="X30"/>
      <c r="Y30"/>
      <c r="Z30"/>
    </row>
    <row r="31" spans="1:26" ht="14.45" customHeight="1" x14ac:dyDescent="0.25">
      <c r="A31"/>
      <c r="B31"/>
      <c r="C31"/>
      <c r="D31"/>
      <c r="E31"/>
      <c r="F31"/>
      <c r="G31"/>
      <c r="H31"/>
      <c r="I31"/>
      <c r="J31"/>
      <c r="K31"/>
      <c r="L31"/>
      <c r="M31"/>
      <c r="N31"/>
      <c r="O31"/>
      <c r="P31"/>
      <c r="Q31"/>
      <c r="R31"/>
      <c r="S31"/>
      <c r="T31"/>
      <c r="U31"/>
      <c r="V31"/>
      <c r="W31"/>
      <c r="X31"/>
      <c r="Y31"/>
      <c r="Z31"/>
    </row>
    <row r="32" spans="1:26" ht="14.45" customHeight="1" x14ac:dyDescent="0.25">
      <c r="A32"/>
      <c r="B32"/>
      <c r="C32"/>
      <c r="D32"/>
      <c r="E32"/>
      <c r="F32"/>
      <c r="G32"/>
      <c r="H32"/>
      <c r="I32"/>
      <c r="J32"/>
      <c r="K32"/>
      <c r="L32"/>
      <c r="M32"/>
      <c r="N32"/>
      <c r="O32"/>
      <c r="P32"/>
      <c r="Q32"/>
      <c r="R32"/>
      <c r="S32"/>
      <c r="T32"/>
      <c r="U32"/>
      <c r="V32"/>
      <c r="W32"/>
      <c r="X32"/>
      <c r="Y32"/>
      <c r="Z32"/>
    </row>
    <row r="33" spans="1:26" ht="14.45" customHeight="1" x14ac:dyDescent="0.25">
      <c r="A33"/>
      <c r="B33"/>
      <c r="C33"/>
      <c r="D33"/>
      <c r="E33"/>
      <c r="F33"/>
      <c r="G33"/>
      <c r="H33"/>
      <c r="I33"/>
      <c r="J33"/>
      <c r="K33"/>
      <c r="L33"/>
      <c r="M33"/>
      <c r="N33"/>
      <c r="O33"/>
      <c r="P33"/>
      <c r="Q33"/>
      <c r="R33"/>
      <c r="S33"/>
      <c r="T33"/>
      <c r="U33"/>
      <c r="V33"/>
      <c r="W33"/>
      <c r="X33"/>
      <c r="Y33"/>
      <c r="Z33"/>
    </row>
    <row r="34" spans="1:26" ht="14.45" customHeight="1" x14ac:dyDescent="0.25"/>
    <row r="35" spans="1:26" ht="14.45" customHeight="1" x14ac:dyDescent="0.25"/>
    <row r="36" spans="1:26" ht="14.45" customHeight="1" x14ac:dyDescent="0.25"/>
    <row r="37" spans="1:26" ht="14.45" customHeight="1" x14ac:dyDescent="0.25"/>
    <row r="38" spans="1:26" ht="14.45" customHeight="1" x14ac:dyDescent="0.25"/>
  </sheetData>
  <mergeCells count="11">
    <mergeCell ref="A22:Z22"/>
    <mergeCell ref="A23:L23"/>
    <mergeCell ref="M23:Z23"/>
    <mergeCell ref="A4:Z4"/>
    <mergeCell ref="A6:Z6"/>
    <mergeCell ref="A8:Z8"/>
    <mergeCell ref="A9:Z9"/>
    <mergeCell ref="A11:Z11"/>
    <mergeCell ref="A12:Z12"/>
    <mergeCell ref="A14:Z14"/>
    <mergeCell ref="A15:Z15"/>
  </mergeCells>
  <pageMargins left="0.7" right="0.7" top="0.75" bottom="0.75" header="0.3" footer="0.3"/>
  <pageSetup paperSize="8" scale="4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pageSetUpPr fitToPage="1"/>
  </sheetPr>
  <dimension ref="A1:AB360"/>
  <sheetViews>
    <sheetView zoomScale="80" zoomScaleNormal="80" workbookViewId="0">
      <selection activeCell="K26" sqref="K2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9" customFormat="1" ht="18.75" customHeight="1" x14ac:dyDescent="0.25">
      <c r="A1" s="102"/>
      <c r="B1" s="102"/>
      <c r="C1" s="103" t="s">
        <v>407</v>
      </c>
      <c r="D1" s="102"/>
      <c r="E1" s="102"/>
      <c r="F1" s="102"/>
      <c r="G1" s="102"/>
      <c r="H1" s="102"/>
      <c r="I1" s="102"/>
      <c r="J1" s="102"/>
      <c r="K1" s="102"/>
      <c r="L1" s="102"/>
      <c r="M1" s="103" t="s">
        <v>56</v>
      </c>
      <c r="N1" s="102"/>
      <c r="O1" s="102"/>
    </row>
    <row r="2" spans="1:28" s="9" customFormat="1" ht="18.75" customHeight="1" x14ac:dyDescent="0.25">
      <c r="A2" s="102"/>
      <c r="B2" s="102"/>
      <c r="C2" s="103" t="s">
        <v>407</v>
      </c>
      <c r="D2" s="102"/>
      <c r="E2" s="102"/>
      <c r="F2" s="102"/>
      <c r="G2" s="102"/>
      <c r="H2" s="102"/>
      <c r="I2" s="102"/>
      <c r="J2" s="102"/>
      <c r="K2" s="102"/>
      <c r="L2" s="102"/>
      <c r="M2" s="103" t="s">
        <v>7</v>
      </c>
      <c r="N2" s="102"/>
      <c r="O2" s="102"/>
    </row>
    <row r="3" spans="1:28" s="9" customFormat="1" ht="15.75" x14ac:dyDescent="0.25">
      <c r="A3" s="102"/>
      <c r="B3" s="102"/>
      <c r="C3" s="103" t="s">
        <v>407</v>
      </c>
      <c r="D3" s="102"/>
      <c r="E3" s="102"/>
      <c r="F3" s="102"/>
      <c r="G3" s="102"/>
      <c r="H3" s="102"/>
      <c r="I3" s="102"/>
      <c r="J3" s="102"/>
      <c r="K3" s="102"/>
      <c r="L3" s="102"/>
      <c r="M3" s="103" t="s">
        <v>55</v>
      </c>
      <c r="N3" s="102"/>
      <c r="O3" s="102"/>
    </row>
    <row r="4" spans="1:28" s="9" customFormat="1" x14ac:dyDescent="0.2">
      <c r="A4" s="102"/>
      <c r="B4" s="102"/>
      <c r="C4" s="102"/>
      <c r="D4" s="102"/>
      <c r="E4" s="102"/>
      <c r="F4" s="102"/>
      <c r="G4" s="102"/>
      <c r="H4" s="102"/>
      <c r="I4" s="102"/>
      <c r="J4" s="102"/>
      <c r="K4" s="102"/>
      <c r="L4" s="102"/>
      <c r="M4" s="102"/>
      <c r="N4" s="102"/>
      <c r="O4" s="102"/>
    </row>
    <row r="5" spans="1:28" s="9" customFormat="1" ht="15.75" x14ac:dyDescent="0.25">
      <c r="A5" s="198" t="s">
        <v>703</v>
      </c>
      <c r="B5" s="198"/>
      <c r="C5" s="198"/>
      <c r="D5" s="198"/>
      <c r="E5" s="198"/>
      <c r="F5" s="198"/>
      <c r="G5" s="198"/>
      <c r="H5" s="198"/>
      <c r="I5" s="198"/>
      <c r="J5" s="198"/>
      <c r="K5" s="198"/>
      <c r="L5" s="198"/>
      <c r="M5" s="198"/>
      <c r="N5" s="198"/>
      <c r="O5" s="198"/>
      <c r="P5" s="14"/>
      <c r="Q5" s="14"/>
      <c r="R5" s="14"/>
      <c r="S5" s="14"/>
      <c r="T5" s="14"/>
      <c r="U5" s="14"/>
      <c r="V5" s="14"/>
      <c r="W5" s="14"/>
      <c r="X5" s="14"/>
      <c r="Y5" s="14"/>
      <c r="Z5" s="14"/>
      <c r="AA5" s="14"/>
      <c r="AB5" s="14"/>
    </row>
    <row r="6" spans="1:28" s="9" customFormat="1" x14ac:dyDescent="0.2">
      <c r="A6" s="102"/>
      <c r="B6" s="102"/>
      <c r="C6" s="102"/>
      <c r="D6" s="102"/>
      <c r="E6" s="102"/>
      <c r="F6" s="102"/>
      <c r="G6" s="102"/>
      <c r="H6" s="102"/>
      <c r="I6" s="102"/>
      <c r="J6" s="102"/>
      <c r="K6" s="102"/>
      <c r="L6" s="102"/>
      <c r="M6" s="102"/>
      <c r="N6" s="102"/>
      <c r="O6" s="102"/>
    </row>
    <row r="7" spans="1:28" s="9" customFormat="1" ht="18.75" x14ac:dyDescent="0.3">
      <c r="A7" s="199" t="s">
        <v>6</v>
      </c>
      <c r="B7" s="199"/>
      <c r="C7" s="199"/>
      <c r="D7" s="199"/>
      <c r="E7" s="199"/>
      <c r="F7" s="199"/>
      <c r="G7" s="199"/>
      <c r="H7" s="199"/>
      <c r="I7" s="199"/>
      <c r="J7" s="199"/>
      <c r="K7" s="199"/>
      <c r="L7" s="199"/>
      <c r="M7" s="199"/>
      <c r="N7" s="199"/>
      <c r="O7" s="199"/>
      <c r="P7" s="10"/>
      <c r="Q7" s="10"/>
      <c r="R7" s="10"/>
      <c r="S7" s="10"/>
      <c r="T7" s="10"/>
      <c r="U7" s="10"/>
      <c r="V7" s="10"/>
      <c r="W7" s="10"/>
      <c r="X7" s="10"/>
      <c r="Y7" s="10"/>
      <c r="Z7" s="10"/>
    </row>
    <row r="8" spans="1:28" s="9" customFormat="1" ht="18.75" x14ac:dyDescent="0.2">
      <c r="A8" s="102"/>
      <c r="B8" s="102"/>
      <c r="C8" s="102"/>
      <c r="D8" s="102"/>
      <c r="E8" s="102"/>
      <c r="F8" s="102"/>
      <c r="G8" s="102"/>
      <c r="H8" s="102"/>
      <c r="I8" s="102"/>
      <c r="J8" s="102"/>
      <c r="K8" s="102"/>
      <c r="L8" s="102"/>
      <c r="M8" s="102"/>
      <c r="N8" s="102"/>
      <c r="O8" s="102"/>
      <c r="P8" s="10"/>
      <c r="Q8" s="10"/>
      <c r="R8" s="10"/>
      <c r="S8" s="10"/>
      <c r="T8" s="10"/>
      <c r="U8" s="10"/>
      <c r="V8" s="10"/>
      <c r="W8" s="10"/>
      <c r="X8" s="10"/>
      <c r="Y8" s="10"/>
      <c r="Z8" s="10"/>
    </row>
    <row r="9" spans="1:28" s="9" customFormat="1" ht="18.75" x14ac:dyDescent="0.25">
      <c r="A9" s="198" t="s">
        <v>626</v>
      </c>
      <c r="B9" s="198"/>
      <c r="C9" s="198"/>
      <c r="D9" s="198"/>
      <c r="E9" s="198"/>
      <c r="F9" s="198"/>
      <c r="G9" s="198"/>
      <c r="H9" s="198"/>
      <c r="I9" s="198"/>
      <c r="J9" s="198"/>
      <c r="K9" s="198"/>
      <c r="L9" s="198"/>
      <c r="M9" s="198"/>
      <c r="N9" s="198"/>
      <c r="O9" s="198"/>
      <c r="P9" s="10"/>
      <c r="Q9" s="10"/>
      <c r="R9" s="10"/>
      <c r="S9" s="10"/>
      <c r="T9" s="10"/>
      <c r="U9" s="10"/>
      <c r="V9" s="10"/>
      <c r="W9" s="10"/>
      <c r="X9" s="10"/>
      <c r="Y9" s="10"/>
      <c r="Z9" s="10"/>
    </row>
    <row r="10" spans="1:28" s="9" customFormat="1" ht="18.75" x14ac:dyDescent="0.25">
      <c r="A10" s="200" t="s">
        <v>5</v>
      </c>
      <c r="B10" s="200"/>
      <c r="C10" s="200"/>
      <c r="D10" s="200"/>
      <c r="E10" s="200"/>
      <c r="F10" s="200"/>
      <c r="G10" s="200"/>
      <c r="H10" s="200"/>
      <c r="I10" s="200"/>
      <c r="J10" s="200"/>
      <c r="K10" s="200"/>
      <c r="L10" s="200"/>
      <c r="M10" s="200"/>
      <c r="N10" s="200"/>
      <c r="O10" s="200"/>
      <c r="P10" s="10"/>
      <c r="Q10" s="10"/>
      <c r="R10" s="10"/>
      <c r="S10" s="10"/>
      <c r="T10" s="10"/>
      <c r="U10" s="10"/>
      <c r="V10" s="10"/>
      <c r="W10" s="10"/>
      <c r="X10" s="10"/>
      <c r="Y10" s="10"/>
      <c r="Z10" s="10"/>
    </row>
    <row r="11" spans="1:28" s="9" customFormat="1" ht="18.75" x14ac:dyDescent="0.2">
      <c r="A11" s="102"/>
      <c r="B11" s="102"/>
      <c r="C11" s="102"/>
      <c r="D11" s="102"/>
      <c r="E11" s="102"/>
      <c r="F11" s="102"/>
      <c r="G11" s="102"/>
      <c r="H11" s="102"/>
      <c r="I11" s="102"/>
      <c r="J11" s="102"/>
      <c r="K11" s="102"/>
      <c r="L11" s="102"/>
      <c r="M11" s="102"/>
      <c r="N11" s="102"/>
      <c r="O11" s="102"/>
      <c r="P11" s="10"/>
      <c r="Q11" s="10"/>
      <c r="R11" s="10"/>
      <c r="S11" s="10"/>
      <c r="T11" s="10"/>
      <c r="U11" s="10"/>
      <c r="V11" s="10"/>
      <c r="W11" s="10"/>
      <c r="X11" s="10"/>
      <c r="Y11" s="10"/>
      <c r="Z11" s="10"/>
    </row>
    <row r="12" spans="1:28" s="9" customFormat="1" ht="18.75" x14ac:dyDescent="0.25">
      <c r="A12" s="198" t="s">
        <v>409</v>
      </c>
      <c r="B12" s="198"/>
      <c r="C12" s="198"/>
      <c r="D12" s="198"/>
      <c r="E12" s="198"/>
      <c r="F12" s="198"/>
      <c r="G12" s="198"/>
      <c r="H12" s="198"/>
      <c r="I12" s="198"/>
      <c r="J12" s="198"/>
      <c r="K12" s="198"/>
      <c r="L12" s="198"/>
      <c r="M12" s="198"/>
      <c r="N12" s="198"/>
      <c r="O12" s="198"/>
      <c r="P12" s="10"/>
      <c r="Q12" s="10"/>
      <c r="R12" s="10"/>
      <c r="S12" s="10"/>
      <c r="T12" s="10"/>
      <c r="U12" s="10"/>
      <c r="V12" s="10"/>
      <c r="W12" s="10"/>
      <c r="X12" s="10"/>
      <c r="Y12" s="10"/>
      <c r="Z12" s="10"/>
    </row>
    <row r="13" spans="1:28" s="9" customFormat="1" ht="18.75" x14ac:dyDescent="0.25">
      <c r="A13" s="200" t="s">
        <v>4</v>
      </c>
      <c r="B13" s="200"/>
      <c r="C13" s="200"/>
      <c r="D13" s="200"/>
      <c r="E13" s="200"/>
      <c r="F13" s="200"/>
      <c r="G13" s="200"/>
      <c r="H13" s="200"/>
      <c r="I13" s="200"/>
      <c r="J13" s="200"/>
      <c r="K13" s="200"/>
      <c r="L13" s="200"/>
      <c r="M13" s="200"/>
      <c r="N13" s="200"/>
      <c r="O13" s="200"/>
      <c r="P13" s="10"/>
      <c r="Q13" s="10"/>
      <c r="R13" s="10"/>
      <c r="S13" s="10"/>
      <c r="T13" s="10"/>
      <c r="U13" s="10"/>
      <c r="V13" s="10"/>
      <c r="W13" s="10"/>
      <c r="X13" s="10"/>
      <c r="Y13" s="10"/>
      <c r="Z13" s="10"/>
    </row>
    <row r="14" spans="1:28" s="7" customFormat="1" ht="15.75" customHeight="1" x14ac:dyDescent="0.2">
      <c r="A14" s="102"/>
      <c r="B14" s="102"/>
      <c r="C14" s="102"/>
      <c r="D14" s="102"/>
      <c r="E14" s="102"/>
      <c r="F14" s="102"/>
      <c r="G14" s="102"/>
      <c r="H14" s="102"/>
      <c r="I14" s="102"/>
      <c r="J14" s="102"/>
      <c r="K14" s="102"/>
      <c r="L14" s="102"/>
      <c r="M14" s="102"/>
      <c r="N14" s="102"/>
      <c r="O14" s="102"/>
      <c r="P14" s="8"/>
      <c r="Q14" s="8"/>
      <c r="R14" s="8"/>
      <c r="S14" s="8"/>
      <c r="T14" s="8"/>
      <c r="U14" s="8"/>
      <c r="V14" s="8"/>
      <c r="W14" s="8"/>
      <c r="X14" s="8"/>
      <c r="Y14" s="8"/>
      <c r="Z14" s="8"/>
    </row>
    <row r="15" spans="1:28" s="2" customFormat="1" ht="15.75" customHeight="1" x14ac:dyDescent="0.25">
      <c r="A15" s="201" t="s">
        <v>412</v>
      </c>
      <c r="B15" s="201"/>
      <c r="C15" s="201"/>
      <c r="D15" s="201"/>
      <c r="E15" s="201"/>
      <c r="F15" s="201"/>
      <c r="G15" s="201"/>
      <c r="H15" s="201"/>
      <c r="I15" s="201"/>
      <c r="J15" s="201"/>
      <c r="K15" s="201"/>
      <c r="L15" s="201"/>
      <c r="M15" s="201"/>
      <c r="N15" s="201"/>
      <c r="O15" s="201"/>
      <c r="P15" s="6"/>
      <c r="Q15" s="6"/>
      <c r="R15" s="6"/>
      <c r="S15" s="6"/>
      <c r="T15" s="6"/>
      <c r="U15" s="6"/>
      <c r="V15" s="6"/>
      <c r="W15" s="6"/>
      <c r="X15" s="6"/>
      <c r="Y15" s="6"/>
      <c r="Z15" s="6"/>
    </row>
    <row r="16" spans="1:28" s="2" customFormat="1" ht="15" customHeight="1" x14ac:dyDescent="0.25">
      <c r="A16" s="200" t="s">
        <v>3</v>
      </c>
      <c r="B16" s="200"/>
      <c r="C16" s="200"/>
      <c r="D16" s="200"/>
      <c r="E16" s="200"/>
      <c r="F16" s="200"/>
      <c r="G16" s="200"/>
      <c r="H16" s="200"/>
      <c r="I16" s="200"/>
      <c r="J16" s="200"/>
      <c r="K16" s="200"/>
      <c r="L16" s="200"/>
      <c r="M16" s="200"/>
      <c r="N16" s="200"/>
      <c r="O16" s="200"/>
      <c r="P16" s="4"/>
      <c r="Q16" s="4"/>
      <c r="R16" s="4"/>
      <c r="S16" s="4"/>
      <c r="T16" s="4"/>
      <c r="U16" s="4"/>
      <c r="V16" s="4"/>
      <c r="W16" s="4"/>
      <c r="X16" s="4"/>
      <c r="Y16" s="4"/>
      <c r="Z16" s="4"/>
    </row>
    <row r="17" spans="1:26" s="2" customFormat="1" ht="15" customHeight="1" x14ac:dyDescent="0.2">
      <c r="A17" s="102"/>
      <c r="B17" s="102"/>
      <c r="C17" s="102"/>
      <c r="D17" s="102"/>
      <c r="E17" s="102"/>
      <c r="F17" s="102"/>
      <c r="G17" s="102"/>
      <c r="H17" s="102"/>
      <c r="I17" s="102"/>
      <c r="J17" s="102"/>
      <c r="K17" s="102"/>
      <c r="L17" s="102"/>
      <c r="M17" s="102"/>
      <c r="N17" s="102"/>
      <c r="O17" s="102"/>
      <c r="P17" s="3"/>
      <c r="Q17" s="3"/>
      <c r="R17" s="3"/>
      <c r="S17" s="3"/>
      <c r="T17" s="3"/>
      <c r="U17" s="3"/>
      <c r="V17" s="3"/>
      <c r="W17" s="3"/>
    </row>
    <row r="18" spans="1:26" s="2" customFormat="1" ht="91.5" customHeight="1" x14ac:dyDescent="0.3">
      <c r="A18" s="202" t="s">
        <v>329</v>
      </c>
      <c r="B18" s="202"/>
      <c r="C18" s="202"/>
      <c r="D18" s="202"/>
      <c r="E18" s="202"/>
      <c r="F18" s="202"/>
      <c r="G18" s="202"/>
      <c r="H18" s="202"/>
      <c r="I18" s="202"/>
      <c r="J18" s="202"/>
      <c r="K18" s="202"/>
      <c r="L18" s="202"/>
      <c r="M18" s="202"/>
      <c r="N18" s="202"/>
      <c r="O18" s="202"/>
      <c r="P18" s="5"/>
      <c r="Q18" s="5"/>
      <c r="R18" s="5"/>
      <c r="S18" s="5"/>
      <c r="T18" s="5"/>
      <c r="U18" s="5"/>
      <c r="V18" s="5"/>
      <c r="W18" s="5"/>
      <c r="X18" s="5"/>
      <c r="Y18" s="5"/>
      <c r="Z18" s="5"/>
    </row>
    <row r="19" spans="1:26" s="2" customFormat="1" ht="78" customHeight="1" x14ac:dyDescent="0.2">
      <c r="A19" s="203" t="s">
        <v>2</v>
      </c>
      <c r="B19" s="203" t="s">
        <v>69</v>
      </c>
      <c r="C19" s="203" t="s">
        <v>68</v>
      </c>
      <c r="D19" s="203" t="s">
        <v>60</v>
      </c>
      <c r="E19" s="205" t="s">
        <v>67</v>
      </c>
      <c r="F19" s="205"/>
      <c r="G19" s="205"/>
      <c r="H19" s="205"/>
      <c r="I19" s="205"/>
      <c r="J19" s="205" t="s">
        <v>66</v>
      </c>
      <c r="K19" s="205"/>
      <c r="L19" s="205"/>
      <c r="M19" s="205"/>
      <c r="N19" s="205"/>
      <c r="O19" s="205"/>
      <c r="P19" s="3"/>
      <c r="Q19" s="3"/>
      <c r="R19" s="3"/>
      <c r="S19" s="3"/>
      <c r="T19" s="3"/>
      <c r="U19" s="3"/>
      <c r="V19" s="3"/>
      <c r="W19" s="3"/>
    </row>
    <row r="20" spans="1:26" s="2" customFormat="1" ht="51" customHeight="1" x14ac:dyDescent="0.25">
      <c r="A20" s="204"/>
      <c r="B20" s="204"/>
      <c r="C20" s="204"/>
      <c r="D20" s="204"/>
      <c r="E20" s="104" t="s">
        <v>65</v>
      </c>
      <c r="F20" s="104" t="s">
        <v>64</v>
      </c>
      <c r="G20" s="104" t="s">
        <v>63</v>
      </c>
      <c r="H20" s="104" t="s">
        <v>62</v>
      </c>
      <c r="I20" s="104" t="s">
        <v>61</v>
      </c>
      <c r="J20" s="104" t="s">
        <v>851</v>
      </c>
      <c r="K20" s="104" t="s">
        <v>769</v>
      </c>
      <c r="L20" s="104" t="s">
        <v>852</v>
      </c>
      <c r="M20" s="104" t="s">
        <v>853</v>
      </c>
      <c r="N20" s="104" t="s">
        <v>854</v>
      </c>
      <c r="O20" s="104" t="s">
        <v>855</v>
      </c>
      <c r="P20" s="13"/>
      <c r="Q20" s="13"/>
      <c r="R20" s="13"/>
      <c r="S20" s="13"/>
      <c r="T20" s="13"/>
      <c r="U20" s="13"/>
      <c r="V20" s="13"/>
      <c r="W20" s="13"/>
      <c r="X20" s="12"/>
      <c r="Y20" s="12"/>
      <c r="Z20" s="12"/>
    </row>
    <row r="21" spans="1:26" s="2" customFormat="1" ht="16.5" customHeight="1" x14ac:dyDescent="0.25">
      <c r="A21" s="104" t="s">
        <v>560</v>
      </c>
      <c r="B21" s="104" t="s">
        <v>561</v>
      </c>
      <c r="C21" s="104" t="s">
        <v>562</v>
      </c>
      <c r="D21" s="104" t="s">
        <v>563</v>
      </c>
      <c r="E21" s="104" t="s">
        <v>564</v>
      </c>
      <c r="F21" s="104" t="s">
        <v>565</v>
      </c>
      <c r="G21" s="104" t="s">
        <v>566</v>
      </c>
      <c r="H21" s="104" t="s">
        <v>567</v>
      </c>
      <c r="I21" s="104" t="s">
        <v>568</v>
      </c>
      <c r="J21" s="104" t="s">
        <v>569</v>
      </c>
      <c r="K21" s="104" t="s">
        <v>570</v>
      </c>
      <c r="L21" s="104" t="s">
        <v>571</v>
      </c>
      <c r="M21" s="104" t="s">
        <v>572</v>
      </c>
      <c r="N21" s="104" t="s">
        <v>573</v>
      </c>
      <c r="O21" s="104" t="s">
        <v>574</v>
      </c>
      <c r="P21" s="13"/>
      <c r="Q21" s="13"/>
      <c r="R21" s="13"/>
      <c r="S21" s="13"/>
      <c r="T21" s="13"/>
      <c r="U21" s="13"/>
      <c r="V21" s="13"/>
      <c r="W21" s="13"/>
      <c r="X21" s="12"/>
      <c r="Y21" s="12"/>
      <c r="Z21" s="12"/>
    </row>
    <row r="22" spans="1:26" s="2" customFormat="1" ht="33" customHeight="1" x14ac:dyDescent="0.25">
      <c r="A22" s="105" t="s">
        <v>390</v>
      </c>
      <c r="B22" s="105" t="s">
        <v>390</v>
      </c>
      <c r="C22" s="105" t="s">
        <v>390</v>
      </c>
      <c r="D22" s="105" t="s">
        <v>390</v>
      </c>
      <c r="E22" s="105" t="s">
        <v>390</v>
      </c>
      <c r="F22" s="105" t="s">
        <v>390</v>
      </c>
      <c r="G22" s="105" t="s">
        <v>390</v>
      </c>
      <c r="H22" s="105" t="s">
        <v>390</v>
      </c>
      <c r="I22" s="105" t="s">
        <v>390</v>
      </c>
      <c r="J22" s="105" t="s">
        <v>390</v>
      </c>
      <c r="K22" s="105" t="s">
        <v>390</v>
      </c>
      <c r="L22" s="105" t="s">
        <v>390</v>
      </c>
      <c r="M22" s="105" t="s">
        <v>390</v>
      </c>
      <c r="N22" s="105" t="s">
        <v>390</v>
      </c>
      <c r="O22" s="105" t="s">
        <v>390</v>
      </c>
      <c r="P22" s="13"/>
      <c r="Q22" s="13"/>
      <c r="R22" s="13"/>
      <c r="S22" s="13"/>
      <c r="T22" s="13"/>
      <c r="U22" s="13"/>
      <c r="V22" s="12"/>
      <c r="W22" s="12"/>
      <c r="X22" s="12"/>
      <c r="Y22" s="12"/>
      <c r="Z22" s="12"/>
    </row>
    <row r="23" spans="1:26" x14ac:dyDescent="0.25">
      <c r="A23" s="102"/>
      <c r="B23" s="102"/>
      <c r="C23" s="102"/>
      <c r="D23" s="102"/>
      <c r="E23" s="102"/>
      <c r="F23" s="102"/>
      <c r="G23" s="102"/>
      <c r="H23" s="102"/>
      <c r="I23" s="102"/>
      <c r="J23" s="102"/>
      <c r="K23" s="102"/>
      <c r="L23" s="102"/>
      <c r="M23" s="102"/>
      <c r="N23" s="102"/>
      <c r="O23" s="102"/>
      <c r="P23" s="11"/>
      <c r="Q23" s="11"/>
      <c r="R23" s="11"/>
      <c r="S23" s="11"/>
      <c r="T23" s="11"/>
      <c r="U23" s="11"/>
      <c r="V23" s="11"/>
      <c r="W23" s="11"/>
      <c r="X23" s="11"/>
      <c r="Y23" s="11"/>
      <c r="Z23" s="11"/>
    </row>
    <row r="24" spans="1:26" x14ac:dyDescent="0.25">
      <c r="A24" s="102"/>
      <c r="B24" s="102"/>
      <c r="C24" s="102"/>
      <c r="D24" s="102"/>
      <c r="E24" s="102"/>
      <c r="F24" s="102"/>
      <c r="G24" s="102"/>
      <c r="H24" s="102"/>
      <c r="I24" s="102"/>
      <c r="J24" s="102"/>
      <c r="K24" s="102"/>
      <c r="L24" s="102"/>
      <c r="M24" s="102"/>
      <c r="N24" s="102"/>
      <c r="O24" s="102"/>
      <c r="P24" s="11"/>
      <c r="Q24" s="11"/>
      <c r="R24" s="11"/>
      <c r="S24" s="11"/>
      <c r="T24" s="11"/>
      <c r="U24" s="11"/>
      <c r="V24" s="11"/>
      <c r="W24" s="11"/>
      <c r="X24" s="11"/>
      <c r="Y24" s="11"/>
      <c r="Z24" s="11"/>
    </row>
    <row r="25" spans="1:26" x14ac:dyDescent="0.25">
      <c r="A25" s="11"/>
      <c r="B25" s="11"/>
      <c r="C25" s="11"/>
      <c r="D25" s="11"/>
      <c r="E25" s="11"/>
      <c r="F25" s="11"/>
      <c r="G25" s="11"/>
      <c r="H25" s="11"/>
      <c r="I25" s="11"/>
      <c r="J25" s="11"/>
      <c r="K25" s="11"/>
      <c r="L25" s="11"/>
      <c r="M25" s="11"/>
      <c r="N25" s="11"/>
      <c r="O25" s="11"/>
      <c r="P25" s="11"/>
      <c r="Q25" s="11"/>
      <c r="R25" s="11"/>
      <c r="S25" s="11"/>
      <c r="T25" s="11"/>
      <c r="U25" s="11"/>
      <c r="V25" s="11"/>
      <c r="W25" s="11"/>
      <c r="X25" s="11"/>
      <c r="Y25" s="11"/>
      <c r="Z25" s="11"/>
    </row>
    <row r="26" spans="1:26" x14ac:dyDescent="0.25">
      <c r="A26" s="11"/>
      <c r="B26" s="11"/>
      <c r="C26" s="11"/>
      <c r="D26" s="11"/>
      <c r="E26" s="11"/>
      <c r="F26" s="11"/>
      <c r="G26" s="11"/>
      <c r="H26" s="11"/>
      <c r="I26" s="11"/>
      <c r="J26" s="11"/>
      <c r="K26" s="11"/>
      <c r="L26" s="11"/>
      <c r="M26" s="11"/>
      <c r="N26" s="11"/>
      <c r="O26" s="11"/>
      <c r="P26" s="11"/>
      <c r="Q26" s="11"/>
      <c r="R26" s="11"/>
      <c r="S26" s="11"/>
      <c r="T26" s="11"/>
      <c r="U26" s="11"/>
      <c r="V26" s="11"/>
      <c r="W26" s="11"/>
      <c r="X26" s="11"/>
      <c r="Y26" s="11"/>
      <c r="Z26" s="11"/>
    </row>
    <row r="27" spans="1:26" x14ac:dyDescent="0.25">
      <c r="A27" s="11"/>
      <c r="B27" s="11"/>
      <c r="C27" s="11"/>
      <c r="D27" s="11"/>
      <c r="E27" s="11"/>
      <c r="F27" s="11"/>
      <c r="G27" s="11"/>
      <c r="H27" s="11"/>
      <c r="I27" s="11"/>
      <c r="J27" s="11"/>
      <c r="K27" s="11"/>
      <c r="L27" s="11"/>
      <c r="M27" s="11"/>
      <c r="N27" s="11"/>
      <c r="O27" s="11"/>
      <c r="P27" s="11"/>
      <c r="Q27" s="11"/>
      <c r="R27" s="11"/>
      <c r="S27" s="11"/>
      <c r="T27" s="11"/>
      <c r="U27" s="11"/>
      <c r="V27" s="11"/>
      <c r="W27" s="11"/>
      <c r="X27" s="11"/>
      <c r="Y27" s="11"/>
      <c r="Z27" s="11"/>
    </row>
    <row r="28" spans="1:26" x14ac:dyDescent="0.25">
      <c r="A28" s="11"/>
      <c r="B28" s="11"/>
      <c r="C28" s="11"/>
      <c r="D28" s="11"/>
      <c r="E28" s="11"/>
      <c r="F28" s="11"/>
      <c r="G28" s="11"/>
      <c r="H28" s="11"/>
      <c r="I28" s="11"/>
      <c r="J28" s="11"/>
      <c r="K28" s="11"/>
      <c r="L28" s="11"/>
      <c r="M28" s="11"/>
      <c r="N28" s="11"/>
      <c r="O28" s="11"/>
      <c r="P28" s="11"/>
      <c r="Q28" s="11"/>
      <c r="R28" s="11"/>
      <c r="S28" s="11"/>
      <c r="T28" s="11"/>
      <c r="U28" s="11"/>
      <c r="V28" s="11"/>
      <c r="W28" s="11"/>
      <c r="X28" s="11"/>
      <c r="Y28" s="11"/>
      <c r="Z28" s="11"/>
    </row>
    <row r="29" spans="1:26" x14ac:dyDescent="0.25">
      <c r="A29" s="11"/>
      <c r="B29" s="11"/>
      <c r="C29" s="11"/>
      <c r="D29" s="11"/>
      <c r="E29" s="11"/>
      <c r="F29" s="11"/>
      <c r="G29" s="11"/>
      <c r="H29" s="11"/>
      <c r="I29" s="11"/>
      <c r="J29" s="11"/>
      <c r="K29" s="11"/>
      <c r="L29" s="11"/>
      <c r="M29" s="11"/>
      <c r="N29" s="11"/>
      <c r="O29" s="11"/>
      <c r="P29" s="11"/>
      <c r="Q29" s="11"/>
      <c r="R29" s="11"/>
      <c r="S29" s="11"/>
      <c r="T29" s="11"/>
      <c r="U29" s="11"/>
      <c r="V29" s="11"/>
      <c r="W29" s="11"/>
      <c r="X29" s="11"/>
      <c r="Y29" s="11"/>
      <c r="Z29" s="11"/>
    </row>
    <row r="30" spans="1:26" x14ac:dyDescent="0.25">
      <c r="A30" s="11"/>
      <c r="B30" s="11"/>
      <c r="C30" s="11"/>
      <c r="D30" s="11"/>
      <c r="E30" s="11"/>
      <c r="F30" s="11"/>
      <c r="G30" s="11"/>
      <c r="H30" s="11"/>
      <c r="I30" s="11"/>
      <c r="J30" s="11"/>
      <c r="K30" s="11"/>
      <c r="L30" s="11"/>
      <c r="M30" s="11"/>
      <c r="N30" s="11"/>
      <c r="O30" s="11"/>
      <c r="P30" s="11"/>
      <c r="Q30" s="11"/>
      <c r="R30" s="11"/>
      <c r="S30" s="11"/>
      <c r="T30" s="11"/>
      <c r="U30" s="11"/>
      <c r="V30" s="11"/>
      <c r="W30" s="11"/>
      <c r="X30" s="11"/>
      <c r="Y30" s="11"/>
      <c r="Z30" s="11"/>
    </row>
    <row r="31" spans="1:26" x14ac:dyDescent="0.25">
      <c r="A31" s="11"/>
      <c r="B31" s="11"/>
      <c r="C31" s="11"/>
      <c r="D31" s="11"/>
      <c r="E31" s="11"/>
      <c r="F31" s="11"/>
      <c r="G31" s="11"/>
      <c r="H31" s="11"/>
      <c r="I31" s="11"/>
      <c r="J31" s="11"/>
      <c r="K31" s="11"/>
      <c r="L31" s="11"/>
      <c r="M31" s="11"/>
      <c r="N31" s="11"/>
      <c r="O31" s="11"/>
      <c r="P31" s="11"/>
      <c r="Q31" s="11"/>
      <c r="R31" s="11"/>
      <c r="S31" s="11"/>
      <c r="T31" s="11"/>
      <c r="U31" s="11"/>
      <c r="V31" s="11"/>
      <c r="W31" s="11"/>
      <c r="X31" s="11"/>
      <c r="Y31" s="11"/>
      <c r="Z31" s="11"/>
    </row>
    <row r="32" spans="1:26" x14ac:dyDescent="0.25">
      <c r="A32" s="11"/>
      <c r="B32" s="11"/>
      <c r="C32" s="11"/>
      <c r="D32" s="11"/>
      <c r="E32" s="11"/>
      <c r="F32" s="11"/>
      <c r="G32" s="11"/>
      <c r="H32" s="11"/>
      <c r="I32" s="11"/>
      <c r="J32" s="11"/>
      <c r="K32" s="11"/>
      <c r="L32" s="11"/>
      <c r="M32" s="11"/>
      <c r="N32" s="11"/>
      <c r="O32" s="11"/>
      <c r="P32" s="11"/>
      <c r="Q32" s="11"/>
      <c r="R32" s="11"/>
      <c r="S32" s="11"/>
      <c r="T32" s="11"/>
      <c r="U32" s="11"/>
      <c r="V32" s="11"/>
      <c r="W32" s="11"/>
      <c r="X32" s="11"/>
      <c r="Y32" s="11"/>
      <c r="Z32" s="11"/>
    </row>
    <row r="33" spans="1:26" x14ac:dyDescent="0.25">
      <c r="A33" s="11"/>
      <c r="B33" s="11"/>
      <c r="C33" s="11"/>
      <c r="D33" s="11"/>
      <c r="E33" s="11"/>
      <c r="F33" s="11"/>
      <c r="G33" s="11"/>
      <c r="H33" s="11"/>
      <c r="I33" s="11"/>
      <c r="J33" s="11"/>
      <c r="K33" s="11"/>
      <c r="L33" s="11"/>
      <c r="M33" s="11"/>
      <c r="N33" s="11"/>
      <c r="O33" s="11"/>
      <c r="P33" s="11"/>
      <c r="Q33" s="11"/>
      <c r="R33" s="11"/>
      <c r="S33" s="11"/>
      <c r="T33" s="11"/>
      <c r="U33" s="11"/>
      <c r="V33" s="11"/>
      <c r="W33" s="11"/>
      <c r="X33" s="11"/>
      <c r="Y33" s="11"/>
      <c r="Z33" s="11"/>
    </row>
    <row r="34" spans="1:26" x14ac:dyDescent="0.25">
      <c r="A34" s="11"/>
      <c r="B34" s="11"/>
      <c r="C34" s="11"/>
      <c r="D34" s="11"/>
      <c r="E34" s="11"/>
      <c r="F34" s="11"/>
      <c r="G34" s="11"/>
      <c r="H34" s="11"/>
      <c r="I34" s="11"/>
      <c r="J34" s="11"/>
      <c r="K34" s="11"/>
      <c r="L34" s="11"/>
      <c r="M34" s="11"/>
      <c r="N34" s="11"/>
      <c r="O34" s="11"/>
      <c r="P34" s="11"/>
      <c r="Q34" s="11"/>
      <c r="R34" s="11"/>
      <c r="S34" s="11"/>
      <c r="T34" s="11"/>
      <c r="U34" s="11"/>
      <c r="V34" s="11"/>
      <c r="W34" s="11"/>
      <c r="X34" s="11"/>
      <c r="Y34" s="11"/>
      <c r="Z34" s="11"/>
    </row>
    <row r="35" spans="1:26" x14ac:dyDescent="0.25">
      <c r="A35" s="11"/>
      <c r="B35" s="11"/>
      <c r="C35" s="11"/>
      <c r="D35" s="11"/>
      <c r="E35" s="11"/>
      <c r="F35" s="11"/>
      <c r="G35" s="11"/>
      <c r="H35" s="11"/>
      <c r="I35" s="11"/>
      <c r="J35" s="11"/>
      <c r="K35" s="11"/>
      <c r="L35" s="11"/>
      <c r="M35" s="11"/>
      <c r="N35" s="11"/>
      <c r="O35" s="11"/>
      <c r="P35" s="11"/>
      <c r="Q35" s="11"/>
      <c r="R35" s="11"/>
      <c r="S35" s="11"/>
      <c r="T35" s="11"/>
      <c r="U35" s="11"/>
      <c r="V35" s="11"/>
      <c r="W35" s="11"/>
      <c r="X35" s="11"/>
      <c r="Y35" s="11"/>
      <c r="Z35" s="11"/>
    </row>
    <row r="36" spans="1:26" x14ac:dyDescent="0.25">
      <c r="A36" s="11"/>
      <c r="B36" s="11"/>
      <c r="C36" s="11"/>
      <c r="D36" s="11"/>
      <c r="E36" s="11"/>
      <c r="F36" s="11"/>
      <c r="G36" s="11"/>
      <c r="H36" s="11"/>
      <c r="I36" s="11"/>
      <c r="J36" s="11"/>
      <c r="K36" s="11"/>
      <c r="L36" s="11"/>
      <c r="M36" s="11"/>
      <c r="N36" s="11"/>
      <c r="O36" s="11"/>
      <c r="P36" s="11"/>
      <c r="Q36" s="11"/>
      <c r="R36" s="11"/>
      <c r="S36" s="11"/>
      <c r="T36" s="11"/>
      <c r="U36" s="11"/>
      <c r="V36" s="11"/>
      <c r="W36" s="11"/>
      <c r="X36" s="11"/>
      <c r="Y36" s="11"/>
      <c r="Z36" s="11"/>
    </row>
    <row r="37" spans="1:26" x14ac:dyDescent="0.25">
      <c r="A37" s="11"/>
      <c r="B37" s="11"/>
      <c r="C37" s="11"/>
      <c r="D37" s="11"/>
      <c r="E37" s="11"/>
      <c r="F37" s="11"/>
      <c r="G37" s="11"/>
      <c r="H37" s="11"/>
      <c r="I37" s="11"/>
      <c r="J37" s="11"/>
      <c r="K37" s="11"/>
      <c r="L37" s="11"/>
      <c r="M37" s="11"/>
      <c r="N37" s="11"/>
      <c r="O37" s="11"/>
      <c r="P37" s="11"/>
      <c r="Q37" s="11"/>
      <c r="R37" s="11"/>
      <c r="S37" s="11"/>
      <c r="T37" s="11"/>
      <c r="U37" s="11"/>
      <c r="V37" s="11"/>
      <c r="W37" s="11"/>
      <c r="X37" s="11"/>
      <c r="Y37" s="11"/>
      <c r="Z37" s="11"/>
    </row>
    <row r="38" spans="1:26" x14ac:dyDescent="0.25">
      <c r="A38" s="11"/>
      <c r="B38" s="11"/>
      <c r="C38" s="11"/>
      <c r="D38" s="11"/>
      <c r="E38" s="11"/>
      <c r="F38" s="11"/>
      <c r="G38" s="11"/>
      <c r="H38" s="11"/>
      <c r="I38" s="11"/>
      <c r="J38" s="11"/>
      <c r="K38" s="11"/>
      <c r="L38" s="11"/>
      <c r="M38" s="11"/>
      <c r="N38" s="11"/>
      <c r="O38" s="11"/>
      <c r="P38" s="11"/>
      <c r="Q38" s="11"/>
      <c r="R38" s="11"/>
      <c r="S38" s="11"/>
      <c r="T38" s="11"/>
      <c r="U38" s="11"/>
      <c r="V38" s="11"/>
      <c r="W38" s="11"/>
      <c r="X38" s="11"/>
      <c r="Y38" s="11"/>
      <c r="Z38" s="11"/>
    </row>
    <row r="39" spans="1:26" x14ac:dyDescent="0.25">
      <c r="A39" s="11"/>
      <c r="B39" s="11"/>
      <c r="C39" s="11"/>
      <c r="D39" s="11"/>
      <c r="E39" s="11"/>
      <c r="F39" s="11"/>
      <c r="G39" s="11"/>
      <c r="H39" s="11"/>
      <c r="I39" s="11"/>
      <c r="J39" s="11"/>
      <c r="K39" s="11"/>
      <c r="L39" s="11"/>
      <c r="M39" s="11"/>
      <c r="N39" s="11"/>
      <c r="O39" s="11"/>
      <c r="P39" s="11"/>
      <c r="Q39" s="11"/>
      <c r="R39" s="11"/>
      <c r="S39" s="11"/>
      <c r="T39" s="11"/>
      <c r="U39" s="11"/>
      <c r="V39" s="11"/>
      <c r="W39" s="11"/>
      <c r="X39" s="11"/>
      <c r="Y39" s="11"/>
      <c r="Z39" s="11"/>
    </row>
    <row r="40" spans="1:26" x14ac:dyDescent="0.25">
      <c r="A40" s="11"/>
      <c r="B40" s="11"/>
      <c r="C40" s="11"/>
      <c r="D40" s="11"/>
      <c r="E40" s="11"/>
      <c r="F40" s="11"/>
      <c r="G40" s="11"/>
      <c r="H40" s="11"/>
      <c r="I40" s="11"/>
      <c r="J40" s="11"/>
      <c r="K40" s="11"/>
      <c r="L40" s="11"/>
      <c r="M40" s="11"/>
      <c r="N40" s="11"/>
      <c r="O40" s="11"/>
      <c r="P40" s="11"/>
      <c r="Q40" s="11"/>
      <c r="R40" s="11"/>
      <c r="S40" s="11"/>
      <c r="T40" s="11"/>
      <c r="U40" s="11"/>
      <c r="V40" s="11"/>
      <c r="W40" s="11"/>
      <c r="X40" s="11"/>
      <c r="Y40" s="11"/>
      <c r="Z40" s="11"/>
    </row>
    <row r="41" spans="1:26" x14ac:dyDescent="0.25">
      <c r="A41" s="11"/>
      <c r="B41" s="11"/>
      <c r="C41" s="11"/>
      <c r="D41" s="11"/>
      <c r="E41" s="11"/>
      <c r="F41" s="11"/>
      <c r="G41" s="11"/>
      <c r="H41" s="11"/>
      <c r="I41" s="11"/>
      <c r="J41" s="11"/>
      <c r="K41" s="11"/>
      <c r="L41" s="11"/>
      <c r="M41" s="11"/>
      <c r="N41" s="11"/>
      <c r="O41" s="11"/>
      <c r="P41" s="11"/>
      <c r="Q41" s="11"/>
      <c r="R41" s="11"/>
      <c r="S41" s="11"/>
      <c r="T41" s="11"/>
      <c r="U41" s="11"/>
      <c r="V41" s="11"/>
      <c r="W41" s="11"/>
      <c r="X41" s="11"/>
      <c r="Y41" s="11"/>
      <c r="Z41" s="11"/>
    </row>
    <row r="42" spans="1:26" x14ac:dyDescent="0.25">
      <c r="A42" s="11"/>
      <c r="B42" s="11"/>
      <c r="C42" s="11"/>
      <c r="D42" s="11"/>
      <c r="E42" s="11"/>
      <c r="F42" s="11"/>
      <c r="G42" s="11"/>
      <c r="H42" s="11"/>
      <c r="I42" s="11"/>
      <c r="J42" s="11"/>
      <c r="K42" s="11"/>
      <c r="L42" s="11"/>
      <c r="M42" s="11"/>
      <c r="N42" s="11"/>
      <c r="O42" s="11"/>
      <c r="P42" s="11"/>
      <c r="Q42" s="11"/>
      <c r="R42" s="11"/>
      <c r="S42" s="11"/>
      <c r="T42" s="11"/>
      <c r="U42" s="11"/>
      <c r="V42" s="11"/>
      <c r="W42" s="11"/>
      <c r="X42" s="11"/>
      <c r="Y42" s="11"/>
      <c r="Z42" s="11"/>
    </row>
    <row r="43" spans="1:26" x14ac:dyDescent="0.25">
      <c r="A43" s="11"/>
      <c r="B43" s="11"/>
      <c r="C43" s="11"/>
      <c r="D43" s="11"/>
      <c r="E43" s="11"/>
      <c r="F43" s="11"/>
      <c r="G43" s="11"/>
      <c r="H43" s="11"/>
      <c r="I43" s="11"/>
      <c r="J43" s="11"/>
      <c r="K43" s="11"/>
      <c r="L43" s="11"/>
      <c r="M43" s="11"/>
      <c r="N43" s="11"/>
      <c r="O43" s="11"/>
      <c r="P43" s="11"/>
      <c r="Q43" s="11"/>
      <c r="R43" s="11"/>
      <c r="S43" s="11"/>
      <c r="T43" s="11"/>
      <c r="U43" s="11"/>
      <c r="V43" s="11"/>
      <c r="W43" s="11"/>
      <c r="X43" s="11"/>
      <c r="Y43" s="11"/>
      <c r="Z43" s="11"/>
    </row>
    <row r="44" spans="1:26" x14ac:dyDescent="0.25">
      <c r="A44" s="11"/>
      <c r="B44" s="11"/>
      <c r="C44" s="11"/>
      <c r="D44" s="11"/>
      <c r="E44" s="11"/>
      <c r="F44" s="11"/>
      <c r="G44" s="11"/>
      <c r="H44" s="11"/>
      <c r="I44" s="11"/>
      <c r="J44" s="11"/>
      <c r="K44" s="11"/>
      <c r="L44" s="11"/>
      <c r="M44" s="11"/>
      <c r="N44" s="11"/>
      <c r="O44" s="11"/>
      <c r="P44" s="11"/>
      <c r="Q44" s="11"/>
      <c r="R44" s="11"/>
      <c r="S44" s="11"/>
      <c r="T44" s="11"/>
      <c r="U44" s="11"/>
      <c r="V44" s="11"/>
      <c r="W44" s="11"/>
      <c r="X44" s="11"/>
      <c r="Y44" s="11"/>
      <c r="Z44" s="11"/>
    </row>
    <row r="45" spans="1:26" x14ac:dyDescent="0.25">
      <c r="A45" s="11"/>
      <c r="B45" s="11"/>
      <c r="C45" s="11"/>
      <c r="D45" s="11"/>
      <c r="E45" s="11"/>
      <c r="F45" s="11"/>
      <c r="G45" s="11"/>
      <c r="H45" s="11"/>
      <c r="I45" s="11"/>
      <c r="J45" s="11"/>
      <c r="K45" s="11"/>
      <c r="L45" s="11"/>
      <c r="M45" s="11"/>
      <c r="N45" s="11"/>
      <c r="O45" s="11"/>
      <c r="P45" s="11"/>
      <c r="Q45" s="11"/>
      <c r="R45" s="11"/>
      <c r="S45" s="11"/>
      <c r="T45" s="11"/>
      <c r="U45" s="11"/>
      <c r="V45" s="11"/>
      <c r="W45" s="11"/>
      <c r="X45" s="11"/>
      <c r="Y45" s="11"/>
      <c r="Z45" s="11"/>
    </row>
    <row r="46" spans="1:26" x14ac:dyDescent="0.25">
      <c r="A46" s="11"/>
      <c r="B46" s="11"/>
      <c r="C46" s="11"/>
      <c r="D46" s="11"/>
      <c r="E46" s="11"/>
      <c r="F46" s="11"/>
      <c r="G46" s="11"/>
      <c r="H46" s="11"/>
      <c r="I46" s="11"/>
      <c r="J46" s="11"/>
      <c r="K46" s="11"/>
      <c r="L46" s="11"/>
      <c r="M46" s="11"/>
      <c r="N46" s="11"/>
      <c r="O46" s="11"/>
      <c r="P46" s="11"/>
      <c r="Q46" s="11"/>
      <c r="R46" s="11"/>
      <c r="S46" s="11"/>
      <c r="T46" s="11"/>
      <c r="U46" s="11"/>
      <c r="V46" s="11"/>
      <c r="W46" s="11"/>
      <c r="X46" s="11"/>
      <c r="Y46" s="11"/>
      <c r="Z46" s="11"/>
    </row>
    <row r="47" spans="1:26" x14ac:dyDescent="0.25">
      <c r="A47" s="11"/>
      <c r="B47" s="11"/>
      <c r="C47" s="11"/>
      <c r="D47" s="11"/>
      <c r="E47" s="11"/>
      <c r="F47" s="11"/>
      <c r="G47" s="11"/>
      <c r="H47" s="11"/>
      <c r="I47" s="11"/>
      <c r="J47" s="11"/>
      <c r="K47" s="11"/>
      <c r="L47" s="11"/>
      <c r="M47" s="11"/>
      <c r="N47" s="11"/>
      <c r="O47" s="11"/>
      <c r="P47" s="11"/>
      <c r="Q47" s="11"/>
      <c r="R47" s="11"/>
      <c r="S47" s="11"/>
      <c r="T47" s="11"/>
      <c r="U47" s="11"/>
      <c r="V47" s="11"/>
      <c r="W47" s="11"/>
      <c r="X47" s="11"/>
      <c r="Y47" s="11"/>
      <c r="Z47" s="11"/>
    </row>
    <row r="48" spans="1:26" x14ac:dyDescent="0.25">
      <c r="A48" s="11"/>
      <c r="B48" s="11"/>
      <c r="C48" s="11"/>
      <c r="D48" s="11"/>
      <c r="E48" s="11"/>
      <c r="F48" s="11"/>
      <c r="G48" s="11"/>
      <c r="H48" s="11"/>
      <c r="I48" s="11"/>
      <c r="J48" s="11"/>
      <c r="K48" s="11"/>
      <c r="L48" s="11"/>
      <c r="M48" s="11"/>
      <c r="N48" s="11"/>
      <c r="O48" s="11"/>
      <c r="P48" s="11"/>
      <c r="Q48" s="11"/>
      <c r="R48" s="11"/>
      <c r="S48" s="11"/>
      <c r="T48" s="11"/>
      <c r="U48" s="11"/>
      <c r="V48" s="11"/>
      <c r="W48" s="11"/>
      <c r="X48" s="11"/>
      <c r="Y48" s="11"/>
      <c r="Z48" s="11"/>
    </row>
    <row r="49" spans="1:26" x14ac:dyDescent="0.25">
      <c r="A49" s="11"/>
      <c r="B49" s="11"/>
      <c r="C49" s="11"/>
      <c r="D49" s="11"/>
      <c r="E49" s="11"/>
      <c r="F49" s="11"/>
      <c r="G49" s="11"/>
      <c r="H49" s="11"/>
      <c r="I49" s="11"/>
      <c r="J49" s="11"/>
      <c r="K49" s="11"/>
      <c r="L49" s="11"/>
      <c r="M49" s="11"/>
      <c r="N49" s="11"/>
      <c r="O49" s="11"/>
      <c r="P49" s="11"/>
      <c r="Q49" s="11"/>
      <c r="R49" s="11"/>
      <c r="S49" s="11"/>
      <c r="T49" s="11"/>
      <c r="U49" s="11"/>
      <c r="V49" s="11"/>
      <c r="W49" s="11"/>
      <c r="X49" s="11"/>
      <c r="Y49" s="11"/>
      <c r="Z49" s="11"/>
    </row>
    <row r="50" spans="1:26" x14ac:dyDescent="0.25">
      <c r="A50" s="11"/>
      <c r="B50" s="11"/>
      <c r="C50" s="11"/>
      <c r="D50" s="11"/>
      <c r="E50" s="11"/>
      <c r="F50" s="11"/>
      <c r="G50" s="11"/>
      <c r="H50" s="11"/>
      <c r="I50" s="11"/>
      <c r="J50" s="11"/>
      <c r="K50" s="11"/>
      <c r="L50" s="11"/>
      <c r="M50" s="11"/>
      <c r="N50" s="11"/>
      <c r="O50" s="11"/>
      <c r="P50" s="11"/>
      <c r="Q50" s="11"/>
      <c r="R50" s="11"/>
      <c r="S50" s="11"/>
      <c r="T50" s="11"/>
      <c r="U50" s="11"/>
      <c r="V50" s="11"/>
      <c r="W50" s="11"/>
      <c r="X50" s="11"/>
      <c r="Y50" s="11"/>
      <c r="Z50" s="11"/>
    </row>
    <row r="51" spans="1:26" x14ac:dyDescent="0.25">
      <c r="A51" s="11"/>
      <c r="B51" s="11"/>
      <c r="C51" s="11"/>
      <c r="D51" s="11"/>
      <c r="E51" s="11"/>
      <c r="F51" s="11"/>
      <c r="G51" s="11"/>
      <c r="H51" s="11"/>
      <c r="I51" s="11"/>
      <c r="J51" s="11"/>
      <c r="K51" s="11"/>
      <c r="L51" s="11"/>
      <c r="M51" s="11"/>
      <c r="N51" s="11"/>
      <c r="O51" s="11"/>
      <c r="P51" s="11"/>
      <c r="Q51" s="11"/>
      <c r="R51" s="11"/>
      <c r="S51" s="11"/>
      <c r="T51" s="11"/>
      <c r="U51" s="11"/>
      <c r="V51" s="11"/>
      <c r="W51" s="11"/>
      <c r="X51" s="11"/>
      <c r="Y51" s="11"/>
      <c r="Z51" s="11"/>
    </row>
    <row r="52" spans="1:26" x14ac:dyDescent="0.25">
      <c r="A52" s="11"/>
      <c r="B52" s="11"/>
      <c r="C52" s="11"/>
      <c r="D52" s="11"/>
      <c r="E52" s="11"/>
      <c r="F52" s="11"/>
      <c r="G52" s="11"/>
      <c r="H52" s="11"/>
      <c r="I52" s="11"/>
      <c r="J52" s="11"/>
      <c r="K52" s="11"/>
      <c r="L52" s="11"/>
      <c r="M52" s="11"/>
      <c r="N52" s="11"/>
      <c r="O52" s="11"/>
      <c r="P52" s="11"/>
      <c r="Q52" s="11"/>
      <c r="R52" s="11"/>
      <c r="S52" s="11"/>
      <c r="T52" s="11"/>
      <c r="U52" s="11"/>
      <c r="V52" s="11"/>
      <c r="W52" s="11"/>
      <c r="X52" s="11"/>
      <c r="Y52" s="11"/>
      <c r="Z52" s="11"/>
    </row>
    <row r="53" spans="1:26" x14ac:dyDescent="0.25">
      <c r="A53" s="11"/>
      <c r="B53" s="11"/>
      <c r="C53" s="11"/>
      <c r="D53" s="11"/>
      <c r="E53" s="11"/>
      <c r="F53" s="11"/>
      <c r="G53" s="11"/>
      <c r="H53" s="11"/>
      <c r="I53" s="11"/>
      <c r="J53" s="11"/>
      <c r="K53" s="11"/>
      <c r="L53" s="11"/>
      <c r="M53" s="11"/>
      <c r="N53" s="11"/>
      <c r="O53" s="11"/>
      <c r="P53" s="11"/>
      <c r="Q53" s="11"/>
      <c r="R53" s="11"/>
      <c r="S53" s="11"/>
      <c r="T53" s="11"/>
      <c r="U53" s="11"/>
      <c r="V53" s="11"/>
      <c r="W53" s="11"/>
      <c r="X53" s="11"/>
      <c r="Y53" s="11"/>
      <c r="Z53" s="11"/>
    </row>
    <row r="54" spans="1:26" x14ac:dyDescent="0.25">
      <c r="A54" s="11"/>
      <c r="B54" s="11"/>
      <c r="C54" s="11"/>
      <c r="D54" s="11"/>
      <c r="E54" s="11"/>
      <c r="F54" s="11"/>
      <c r="G54" s="11"/>
      <c r="H54" s="11"/>
      <c r="I54" s="11"/>
      <c r="J54" s="11"/>
      <c r="K54" s="11"/>
      <c r="L54" s="11"/>
      <c r="M54" s="11"/>
      <c r="N54" s="11"/>
      <c r="O54" s="11"/>
      <c r="P54" s="11"/>
      <c r="Q54" s="11"/>
      <c r="R54" s="11"/>
      <c r="S54" s="11"/>
      <c r="T54" s="11"/>
      <c r="U54" s="11"/>
      <c r="V54" s="11"/>
      <c r="W54" s="11"/>
      <c r="X54" s="11"/>
      <c r="Y54" s="11"/>
      <c r="Z54" s="11"/>
    </row>
    <row r="55" spans="1:26" x14ac:dyDescent="0.25">
      <c r="A55" s="11"/>
      <c r="B55" s="11"/>
      <c r="C55" s="11"/>
      <c r="D55" s="11"/>
      <c r="E55" s="11"/>
      <c r="F55" s="11"/>
      <c r="G55" s="11"/>
      <c r="H55" s="11"/>
      <c r="I55" s="11"/>
      <c r="J55" s="11"/>
      <c r="K55" s="11"/>
      <c r="L55" s="11"/>
      <c r="M55" s="11"/>
      <c r="N55" s="11"/>
      <c r="O55" s="11"/>
      <c r="P55" s="11"/>
      <c r="Q55" s="11"/>
      <c r="R55" s="11"/>
      <c r="S55" s="11"/>
      <c r="T55" s="11"/>
      <c r="U55" s="11"/>
      <c r="V55" s="11"/>
      <c r="W55" s="11"/>
      <c r="X55" s="11"/>
      <c r="Y55" s="11"/>
      <c r="Z55" s="11"/>
    </row>
    <row r="56" spans="1:26" x14ac:dyDescent="0.25">
      <c r="A56" s="11"/>
      <c r="B56" s="11"/>
      <c r="C56" s="11"/>
      <c r="D56" s="11"/>
      <c r="E56" s="11"/>
      <c r="F56" s="11"/>
      <c r="G56" s="11"/>
      <c r="H56" s="11"/>
      <c r="I56" s="11"/>
      <c r="J56" s="11"/>
      <c r="K56" s="11"/>
      <c r="L56" s="11"/>
      <c r="M56" s="11"/>
      <c r="N56" s="11"/>
      <c r="O56" s="11"/>
      <c r="P56" s="11"/>
      <c r="Q56" s="11"/>
      <c r="R56" s="11"/>
      <c r="S56" s="11"/>
      <c r="T56" s="11"/>
      <c r="U56" s="11"/>
      <c r="V56" s="11"/>
      <c r="W56" s="11"/>
      <c r="X56" s="11"/>
      <c r="Y56" s="11"/>
      <c r="Z56" s="11"/>
    </row>
    <row r="57" spans="1:26" x14ac:dyDescent="0.25">
      <c r="A57" s="11"/>
      <c r="B57" s="11"/>
      <c r="C57" s="11"/>
      <c r="D57" s="11"/>
      <c r="E57" s="11"/>
      <c r="F57" s="11"/>
      <c r="G57" s="11"/>
      <c r="H57" s="11"/>
      <c r="I57" s="11"/>
      <c r="J57" s="11"/>
      <c r="K57" s="11"/>
      <c r="L57" s="11"/>
      <c r="M57" s="11"/>
      <c r="N57" s="11"/>
      <c r="O57" s="11"/>
      <c r="P57" s="11"/>
      <c r="Q57" s="11"/>
      <c r="R57" s="11"/>
      <c r="S57" s="11"/>
      <c r="T57" s="11"/>
      <c r="U57" s="11"/>
      <c r="V57" s="11"/>
      <c r="W57" s="11"/>
      <c r="X57" s="11"/>
      <c r="Y57" s="11"/>
      <c r="Z57" s="11"/>
    </row>
    <row r="58" spans="1:26" x14ac:dyDescent="0.25">
      <c r="A58" s="11"/>
      <c r="B58" s="11"/>
      <c r="C58" s="11"/>
      <c r="D58" s="11"/>
      <c r="E58" s="11"/>
      <c r="F58" s="11"/>
      <c r="G58" s="11"/>
      <c r="H58" s="11"/>
      <c r="I58" s="11"/>
      <c r="J58" s="11"/>
      <c r="K58" s="11"/>
      <c r="L58" s="11"/>
      <c r="M58" s="11"/>
      <c r="N58" s="11"/>
      <c r="O58" s="11"/>
      <c r="P58" s="11"/>
      <c r="Q58" s="11"/>
      <c r="R58" s="11"/>
      <c r="S58" s="11"/>
      <c r="T58" s="11"/>
      <c r="U58" s="11"/>
      <c r="V58" s="11"/>
      <c r="W58" s="11"/>
      <c r="X58" s="11"/>
      <c r="Y58" s="11"/>
      <c r="Z58" s="11"/>
    </row>
    <row r="59" spans="1:26" x14ac:dyDescent="0.25">
      <c r="A59" s="11"/>
      <c r="B59" s="11"/>
      <c r="C59" s="11"/>
      <c r="D59" s="11"/>
      <c r="E59" s="11"/>
      <c r="F59" s="11"/>
      <c r="G59" s="11"/>
      <c r="H59" s="11"/>
      <c r="I59" s="11"/>
      <c r="J59" s="11"/>
      <c r="K59" s="11"/>
      <c r="L59" s="11"/>
      <c r="M59" s="11"/>
      <c r="N59" s="11"/>
      <c r="O59" s="11"/>
      <c r="P59" s="11"/>
      <c r="Q59" s="11"/>
      <c r="R59" s="11"/>
      <c r="S59" s="11"/>
      <c r="T59" s="11"/>
      <c r="U59" s="11"/>
      <c r="V59" s="11"/>
      <c r="W59" s="11"/>
      <c r="X59" s="11"/>
      <c r="Y59" s="11"/>
      <c r="Z59" s="11"/>
    </row>
    <row r="60" spans="1:26" x14ac:dyDescent="0.25">
      <c r="A60" s="11"/>
      <c r="B60" s="11"/>
      <c r="C60" s="11"/>
      <c r="D60" s="11"/>
      <c r="E60" s="11"/>
      <c r="F60" s="11"/>
      <c r="G60" s="11"/>
      <c r="H60" s="11"/>
      <c r="I60" s="11"/>
      <c r="J60" s="11"/>
      <c r="K60" s="11"/>
      <c r="L60" s="11"/>
      <c r="M60" s="11"/>
      <c r="N60" s="11"/>
      <c r="O60" s="11"/>
      <c r="P60" s="11"/>
      <c r="Q60" s="11"/>
      <c r="R60" s="11"/>
      <c r="S60" s="11"/>
      <c r="T60" s="11"/>
      <c r="U60" s="11"/>
      <c r="V60" s="11"/>
      <c r="W60" s="11"/>
      <c r="X60" s="11"/>
      <c r="Y60" s="11"/>
      <c r="Z60" s="11"/>
    </row>
    <row r="61" spans="1:26" x14ac:dyDescent="0.25">
      <c r="A61" s="11"/>
      <c r="B61" s="11"/>
      <c r="C61" s="11"/>
      <c r="D61" s="11"/>
      <c r="E61" s="11"/>
      <c r="F61" s="11"/>
      <c r="G61" s="11"/>
      <c r="H61" s="11"/>
      <c r="I61" s="11"/>
      <c r="J61" s="11"/>
      <c r="K61" s="11"/>
      <c r="L61" s="11"/>
      <c r="M61" s="11"/>
      <c r="N61" s="11"/>
      <c r="O61" s="11"/>
      <c r="P61" s="11"/>
      <c r="Q61" s="11"/>
      <c r="R61" s="11"/>
      <c r="S61" s="11"/>
      <c r="T61" s="11"/>
      <c r="U61" s="11"/>
      <c r="V61" s="11"/>
      <c r="W61" s="11"/>
      <c r="X61" s="11"/>
      <c r="Y61" s="11"/>
      <c r="Z61" s="11"/>
    </row>
    <row r="62" spans="1:26" x14ac:dyDescent="0.25">
      <c r="A62" s="11"/>
      <c r="B62" s="11"/>
      <c r="C62" s="11"/>
      <c r="D62" s="11"/>
      <c r="E62" s="11"/>
      <c r="F62" s="11"/>
      <c r="G62" s="11"/>
      <c r="H62" s="11"/>
      <c r="I62" s="11"/>
      <c r="J62" s="11"/>
      <c r="K62" s="11"/>
      <c r="L62" s="11"/>
      <c r="M62" s="11"/>
      <c r="N62" s="11"/>
      <c r="O62" s="11"/>
      <c r="P62" s="11"/>
      <c r="Q62" s="11"/>
      <c r="R62" s="11"/>
      <c r="S62" s="11"/>
      <c r="T62" s="11"/>
      <c r="U62" s="11"/>
      <c r="V62" s="11"/>
      <c r="W62" s="11"/>
      <c r="X62" s="11"/>
      <c r="Y62" s="11"/>
      <c r="Z62" s="11"/>
    </row>
    <row r="63" spans="1:26" x14ac:dyDescent="0.25">
      <c r="A63" s="11"/>
      <c r="B63" s="11"/>
      <c r="C63" s="11"/>
      <c r="D63" s="11"/>
      <c r="E63" s="11"/>
      <c r="F63" s="11"/>
      <c r="G63" s="11"/>
      <c r="H63" s="11"/>
      <c r="I63" s="11"/>
      <c r="J63" s="11"/>
      <c r="K63" s="11"/>
      <c r="L63" s="11"/>
      <c r="M63" s="11"/>
      <c r="N63" s="11"/>
      <c r="O63" s="11"/>
      <c r="P63" s="11"/>
      <c r="Q63" s="11"/>
      <c r="R63" s="11"/>
      <c r="S63" s="11"/>
      <c r="T63" s="11"/>
      <c r="U63" s="11"/>
      <c r="V63" s="11"/>
      <c r="W63" s="11"/>
      <c r="X63" s="11"/>
      <c r="Y63" s="11"/>
      <c r="Z63" s="11"/>
    </row>
    <row r="64" spans="1:26" x14ac:dyDescent="0.25">
      <c r="A64" s="11"/>
      <c r="B64" s="11"/>
      <c r="C64" s="11"/>
      <c r="D64" s="11"/>
      <c r="E64" s="11"/>
      <c r="F64" s="11"/>
      <c r="G64" s="11"/>
      <c r="H64" s="11"/>
      <c r="I64" s="11"/>
      <c r="J64" s="11"/>
      <c r="K64" s="11"/>
      <c r="L64" s="11"/>
      <c r="M64" s="11"/>
      <c r="N64" s="11"/>
      <c r="O64" s="11"/>
      <c r="P64" s="11"/>
      <c r="Q64" s="11"/>
      <c r="R64" s="11"/>
      <c r="S64" s="11"/>
      <c r="T64" s="11"/>
      <c r="U64" s="11"/>
      <c r="V64" s="11"/>
      <c r="W64" s="11"/>
      <c r="X64" s="11"/>
      <c r="Y64" s="11"/>
      <c r="Z64" s="11"/>
    </row>
    <row r="65" spans="1:26" x14ac:dyDescent="0.25">
      <c r="A65" s="11"/>
      <c r="B65" s="11"/>
      <c r="C65" s="11"/>
      <c r="D65" s="11"/>
      <c r="E65" s="11"/>
      <c r="F65" s="11"/>
      <c r="G65" s="11"/>
      <c r="H65" s="11"/>
      <c r="I65" s="11"/>
      <c r="J65" s="11"/>
      <c r="K65" s="11"/>
      <c r="L65" s="11"/>
      <c r="M65" s="11"/>
      <c r="N65" s="11"/>
      <c r="O65" s="11"/>
      <c r="P65" s="11"/>
      <c r="Q65" s="11"/>
      <c r="R65" s="11"/>
      <c r="S65" s="11"/>
      <c r="T65" s="11"/>
      <c r="U65" s="11"/>
      <c r="V65" s="11"/>
      <c r="W65" s="11"/>
      <c r="X65" s="11"/>
      <c r="Y65" s="11"/>
      <c r="Z65" s="11"/>
    </row>
    <row r="66" spans="1:26" x14ac:dyDescent="0.25">
      <c r="A66" s="11"/>
      <c r="B66" s="11"/>
      <c r="C66" s="11"/>
      <c r="D66" s="11"/>
      <c r="E66" s="11"/>
      <c r="F66" s="11"/>
      <c r="G66" s="11"/>
      <c r="H66" s="11"/>
      <c r="I66" s="11"/>
      <c r="J66" s="11"/>
      <c r="K66" s="11"/>
      <c r="L66" s="11"/>
      <c r="M66" s="11"/>
      <c r="N66" s="11"/>
      <c r="O66" s="11"/>
      <c r="P66" s="11"/>
      <c r="Q66" s="11"/>
      <c r="R66" s="11"/>
      <c r="S66" s="11"/>
      <c r="T66" s="11"/>
      <c r="U66" s="11"/>
      <c r="V66" s="11"/>
      <c r="W66" s="11"/>
      <c r="X66" s="11"/>
      <c r="Y66" s="11"/>
      <c r="Z66" s="11"/>
    </row>
    <row r="67" spans="1:26" x14ac:dyDescent="0.25">
      <c r="A67" s="11"/>
      <c r="B67" s="11"/>
      <c r="C67" s="11"/>
      <c r="D67" s="11"/>
      <c r="E67" s="11"/>
      <c r="F67" s="11"/>
      <c r="G67" s="11"/>
      <c r="H67" s="11"/>
      <c r="I67" s="11"/>
      <c r="J67" s="11"/>
      <c r="K67" s="11"/>
      <c r="L67" s="11"/>
      <c r="M67" s="11"/>
      <c r="N67" s="11"/>
      <c r="O67" s="11"/>
      <c r="P67" s="11"/>
      <c r="Q67" s="11"/>
      <c r="R67" s="11"/>
      <c r="S67" s="11"/>
      <c r="T67" s="11"/>
      <c r="U67" s="11"/>
      <c r="V67" s="11"/>
      <c r="W67" s="11"/>
      <c r="X67" s="11"/>
      <c r="Y67" s="11"/>
      <c r="Z67" s="11"/>
    </row>
    <row r="68" spans="1:26" x14ac:dyDescent="0.25">
      <c r="A68" s="11"/>
      <c r="B68" s="11"/>
      <c r="C68" s="11"/>
      <c r="D68" s="11"/>
      <c r="E68" s="11"/>
      <c r="F68" s="11"/>
      <c r="G68" s="11"/>
      <c r="H68" s="11"/>
      <c r="I68" s="11"/>
      <c r="J68" s="11"/>
      <c r="K68" s="11"/>
      <c r="L68" s="11"/>
      <c r="M68" s="11"/>
      <c r="N68" s="11"/>
      <c r="O68" s="11"/>
      <c r="P68" s="11"/>
      <c r="Q68" s="11"/>
      <c r="R68" s="11"/>
      <c r="S68" s="11"/>
      <c r="T68" s="11"/>
      <c r="U68" s="11"/>
      <c r="V68" s="11"/>
      <c r="W68" s="11"/>
      <c r="X68" s="11"/>
      <c r="Y68" s="11"/>
      <c r="Z68" s="11"/>
    </row>
    <row r="69" spans="1:26" x14ac:dyDescent="0.25">
      <c r="A69" s="11"/>
      <c r="B69" s="11"/>
      <c r="C69" s="11"/>
      <c r="D69" s="11"/>
      <c r="E69" s="11"/>
      <c r="F69" s="11"/>
      <c r="G69" s="11"/>
      <c r="H69" s="11"/>
      <c r="I69" s="11"/>
      <c r="J69" s="11"/>
      <c r="K69" s="11"/>
      <c r="L69" s="11"/>
      <c r="M69" s="11"/>
      <c r="N69" s="11"/>
      <c r="O69" s="11"/>
      <c r="P69" s="11"/>
      <c r="Q69" s="11"/>
      <c r="R69" s="11"/>
      <c r="S69" s="11"/>
      <c r="T69" s="11"/>
      <c r="U69" s="11"/>
      <c r="V69" s="11"/>
      <c r="W69" s="11"/>
      <c r="X69" s="11"/>
      <c r="Y69" s="11"/>
      <c r="Z69" s="11"/>
    </row>
    <row r="70" spans="1:26" x14ac:dyDescent="0.25">
      <c r="A70" s="11"/>
      <c r="B70" s="11"/>
      <c r="C70" s="11"/>
      <c r="D70" s="11"/>
      <c r="E70" s="11"/>
      <c r="F70" s="11"/>
      <c r="G70" s="11"/>
      <c r="H70" s="11"/>
      <c r="I70" s="11"/>
      <c r="J70" s="11"/>
      <c r="K70" s="11"/>
      <c r="L70" s="11"/>
      <c r="M70" s="11"/>
      <c r="N70" s="11"/>
      <c r="O70" s="11"/>
      <c r="P70" s="11"/>
      <c r="Q70" s="11"/>
      <c r="R70" s="11"/>
      <c r="S70" s="11"/>
      <c r="T70" s="11"/>
      <c r="U70" s="11"/>
      <c r="V70" s="11"/>
      <c r="W70" s="11"/>
      <c r="X70" s="11"/>
      <c r="Y70" s="11"/>
      <c r="Z70" s="11"/>
    </row>
    <row r="71" spans="1:26" x14ac:dyDescent="0.25">
      <c r="A71" s="11"/>
      <c r="B71" s="11"/>
      <c r="C71" s="11"/>
      <c r="D71" s="11"/>
      <c r="E71" s="11"/>
      <c r="F71" s="11"/>
      <c r="G71" s="11"/>
      <c r="H71" s="11"/>
      <c r="I71" s="11"/>
      <c r="J71" s="11"/>
      <c r="K71" s="11"/>
      <c r="L71" s="11"/>
      <c r="M71" s="11"/>
      <c r="N71" s="11"/>
      <c r="O71" s="11"/>
      <c r="P71" s="11"/>
      <c r="Q71" s="11"/>
      <c r="R71" s="11"/>
      <c r="S71" s="11"/>
      <c r="T71" s="11"/>
      <c r="U71" s="11"/>
      <c r="V71" s="11"/>
      <c r="W71" s="11"/>
      <c r="X71" s="11"/>
      <c r="Y71" s="11"/>
      <c r="Z71" s="11"/>
    </row>
    <row r="72" spans="1:26" x14ac:dyDescent="0.25">
      <c r="A72" s="11"/>
      <c r="B72" s="11"/>
      <c r="C72" s="11"/>
      <c r="D72" s="11"/>
      <c r="E72" s="11"/>
      <c r="F72" s="11"/>
      <c r="G72" s="11"/>
      <c r="H72" s="11"/>
      <c r="I72" s="11"/>
      <c r="J72" s="11"/>
      <c r="K72" s="11"/>
      <c r="L72" s="11"/>
      <c r="M72" s="11"/>
      <c r="N72" s="11"/>
      <c r="O72" s="11"/>
      <c r="P72" s="11"/>
      <c r="Q72" s="11"/>
      <c r="R72" s="11"/>
      <c r="S72" s="11"/>
      <c r="T72" s="11"/>
      <c r="U72" s="11"/>
      <c r="V72" s="11"/>
      <c r="W72" s="11"/>
      <c r="X72" s="11"/>
      <c r="Y72" s="11"/>
      <c r="Z72" s="11"/>
    </row>
    <row r="73" spans="1:26" x14ac:dyDescent="0.25">
      <c r="A73" s="11"/>
      <c r="B73" s="11"/>
      <c r="C73" s="11"/>
      <c r="D73" s="11"/>
      <c r="E73" s="11"/>
      <c r="F73" s="11"/>
      <c r="G73" s="11"/>
      <c r="H73" s="11"/>
      <c r="I73" s="11"/>
      <c r="J73" s="11"/>
      <c r="K73" s="11"/>
      <c r="L73" s="11"/>
      <c r="M73" s="11"/>
      <c r="N73" s="11"/>
      <c r="O73" s="11"/>
      <c r="P73" s="11"/>
      <c r="Q73" s="11"/>
      <c r="R73" s="11"/>
      <c r="S73" s="11"/>
      <c r="T73" s="11"/>
      <c r="U73" s="11"/>
      <c r="V73" s="11"/>
      <c r="W73" s="11"/>
      <c r="X73" s="11"/>
      <c r="Y73" s="11"/>
      <c r="Z73" s="11"/>
    </row>
    <row r="74" spans="1:26" x14ac:dyDescent="0.25">
      <c r="A74" s="11"/>
      <c r="B74" s="11"/>
      <c r="C74" s="11"/>
      <c r="D74" s="11"/>
      <c r="E74" s="11"/>
      <c r="F74" s="11"/>
      <c r="G74" s="11"/>
      <c r="H74" s="11"/>
      <c r="I74" s="11"/>
      <c r="J74" s="11"/>
      <c r="K74" s="11"/>
      <c r="L74" s="11"/>
      <c r="M74" s="11"/>
      <c r="N74" s="11"/>
      <c r="O74" s="11"/>
      <c r="P74" s="11"/>
      <c r="Q74" s="11"/>
      <c r="R74" s="11"/>
      <c r="S74" s="11"/>
      <c r="T74" s="11"/>
      <c r="U74" s="11"/>
      <c r="V74" s="11"/>
      <c r="W74" s="11"/>
      <c r="X74" s="11"/>
      <c r="Y74" s="11"/>
      <c r="Z74" s="11"/>
    </row>
    <row r="75" spans="1:26" x14ac:dyDescent="0.25">
      <c r="A75" s="11"/>
      <c r="B75" s="11"/>
      <c r="C75" s="11"/>
      <c r="D75" s="11"/>
      <c r="E75" s="11"/>
      <c r="F75" s="11"/>
      <c r="G75" s="11"/>
      <c r="H75" s="11"/>
      <c r="I75" s="11"/>
      <c r="J75" s="11"/>
      <c r="K75" s="11"/>
      <c r="L75" s="11"/>
      <c r="M75" s="11"/>
      <c r="N75" s="11"/>
      <c r="O75" s="11"/>
      <c r="P75" s="11"/>
      <c r="Q75" s="11"/>
      <c r="R75" s="11"/>
      <c r="S75" s="11"/>
      <c r="T75" s="11"/>
      <c r="U75" s="11"/>
      <c r="V75" s="11"/>
      <c r="W75" s="11"/>
      <c r="X75" s="11"/>
      <c r="Y75" s="11"/>
      <c r="Z75" s="11"/>
    </row>
    <row r="76" spans="1:26" x14ac:dyDescent="0.25">
      <c r="A76" s="11"/>
      <c r="B76" s="11"/>
      <c r="C76" s="11"/>
      <c r="D76" s="11"/>
      <c r="E76" s="11"/>
      <c r="F76" s="11"/>
      <c r="G76" s="11"/>
      <c r="H76" s="11"/>
      <c r="I76" s="11"/>
      <c r="J76" s="11"/>
      <c r="K76" s="11"/>
      <c r="L76" s="11"/>
      <c r="M76" s="11"/>
      <c r="N76" s="11"/>
      <c r="O76" s="11"/>
      <c r="P76" s="11"/>
      <c r="Q76" s="11"/>
      <c r="R76" s="11"/>
      <c r="S76" s="11"/>
      <c r="T76" s="11"/>
      <c r="U76" s="11"/>
      <c r="V76" s="11"/>
      <c r="W76" s="11"/>
      <c r="X76" s="11"/>
      <c r="Y76" s="11"/>
      <c r="Z76" s="11"/>
    </row>
    <row r="77" spans="1:26" x14ac:dyDescent="0.25">
      <c r="A77" s="11"/>
      <c r="B77" s="11"/>
      <c r="C77" s="11"/>
      <c r="D77" s="11"/>
      <c r="E77" s="11"/>
      <c r="F77" s="11"/>
      <c r="G77" s="11"/>
      <c r="H77" s="11"/>
      <c r="I77" s="11"/>
      <c r="J77" s="11"/>
      <c r="K77" s="11"/>
      <c r="L77" s="11"/>
      <c r="M77" s="11"/>
      <c r="N77" s="11"/>
      <c r="O77" s="11"/>
      <c r="P77" s="11"/>
      <c r="Q77" s="11"/>
      <c r="R77" s="11"/>
      <c r="S77" s="11"/>
      <c r="T77" s="11"/>
      <c r="U77" s="11"/>
      <c r="V77" s="11"/>
      <c r="W77" s="11"/>
      <c r="X77" s="11"/>
      <c r="Y77" s="11"/>
      <c r="Z77" s="11"/>
    </row>
    <row r="78" spans="1:26" x14ac:dyDescent="0.25">
      <c r="A78" s="11"/>
      <c r="B78" s="11"/>
      <c r="C78" s="11"/>
      <c r="D78" s="11"/>
      <c r="E78" s="11"/>
      <c r="F78" s="11"/>
      <c r="G78" s="11"/>
      <c r="H78" s="11"/>
      <c r="I78" s="11"/>
      <c r="J78" s="11"/>
      <c r="K78" s="11"/>
      <c r="L78" s="11"/>
      <c r="M78" s="11"/>
      <c r="N78" s="11"/>
      <c r="O78" s="11"/>
      <c r="P78" s="11"/>
      <c r="Q78" s="11"/>
      <c r="R78" s="11"/>
      <c r="S78" s="11"/>
      <c r="T78" s="11"/>
      <c r="U78" s="11"/>
      <c r="V78" s="11"/>
      <c r="W78" s="11"/>
      <c r="X78" s="11"/>
      <c r="Y78" s="11"/>
      <c r="Z78" s="11"/>
    </row>
    <row r="79" spans="1:26" x14ac:dyDescent="0.25">
      <c r="A79" s="11"/>
      <c r="B79" s="11"/>
      <c r="C79" s="11"/>
      <c r="D79" s="11"/>
      <c r="E79" s="11"/>
      <c r="F79" s="11"/>
      <c r="G79" s="11"/>
      <c r="H79" s="11"/>
      <c r="I79" s="11"/>
      <c r="J79" s="11"/>
      <c r="K79" s="11"/>
      <c r="L79" s="11"/>
      <c r="M79" s="11"/>
      <c r="N79" s="11"/>
      <c r="O79" s="11"/>
      <c r="P79" s="11"/>
      <c r="Q79" s="11"/>
      <c r="R79" s="11"/>
      <c r="S79" s="11"/>
      <c r="T79" s="11"/>
      <c r="U79" s="11"/>
      <c r="V79" s="11"/>
      <c r="W79" s="11"/>
      <c r="X79" s="11"/>
      <c r="Y79" s="11"/>
      <c r="Z79" s="11"/>
    </row>
    <row r="80" spans="1:26" x14ac:dyDescent="0.25">
      <c r="A80" s="11"/>
      <c r="B80" s="11"/>
      <c r="C80" s="11"/>
      <c r="D80" s="11"/>
      <c r="E80" s="11"/>
      <c r="F80" s="11"/>
      <c r="G80" s="11"/>
      <c r="H80" s="11"/>
      <c r="I80" s="11"/>
      <c r="J80" s="11"/>
      <c r="K80" s="11"/>
      <c r="L80" s="11"/>
      <c r="M80" s="11"/>
      <c r="N80" s="11"/>
      <c r="O80" s="11"/>
      <c r="P80" s="11"/>
      <c r="Q80" s="11"/>
      <c r="R80" s="11"/>
      <c r="S80" s="11"/>
      <c r="T80" s="11"/>
      <c r="U80" s="11"/>
      <c r="V80" s="11"/>
      <c r="W80" s="11"/>
      <c r="X80" s="11"/>
      <c r="Y80" s="11"/>
      <c r="Z80" s="11"/>
    </row>
    <row r="81" spans="1:26" x14ac:dyDescent="0.25">
      <c r="A81" s="11"/>
      <c r="B81" s="11"/>
      <c r="C81" s="11"/>
      <c r="D81" s="11"/>
      <c r="E81" s="11"/>
      <c r="F81" s="11"/>
      <c r="G81" s="11"/>
      <c r="H81" s="11"/>
      <c r="I81" s="11"/>
      <c r="J81" s="11"/>
      <c r="K81" s="11"/>
      <c r="L81" s="11"/>
      <c r="M81" s="11"/>
      <c r="N81" s="11"/>
      <c r="O81" s="11"/>
      <c r="P81" s="11"/>
      <c r="Q81" s="11"/>
      <c r="R81" s="11"/>
      <c r="S81" s="11"/>
      <c r="T81" s="11"/>
      <c r="U81" s="11"/>
      <c r="V81" s="11"/>
      <c r="W81" s="11"/>
      <c r="X81" s="11"/>
      <c r="Y81" s="11"/>
      <c r="Z81" s="11"/>
    </row>
    <row r="82" spans="1:26" x14ac:dyDescent="0.25">
      <c r="A82" s="11"/>
      <c r="B82" s="11"/>
      <c r="C82" s="11"/>
      <c r="D82" s="11"/>
      <c r="E82" s="11"/>
      <c r="F82" s="11"/>
      <c r="G82" s="11"/>
      <c r="H82" s="11"/>
      <c r="I82" s="11"/>
      <c r="J82" s="11"/>
      <c r="K82" s="11"/>
      <c r="L82" s="11"/>
      <c r="M82" s="11"/>
      <c r="N82" s="11"/>
      <c r="O82" s="11"/>
      <c r="P82" s="11"/>
      <c r="Q82" s="11"/>
      <c r="R82" s="11"/>
      <c r="S82" s="11"/>
      <c r="T82" s="11"/>
      <c r="U82" s="11"/>
      <c r="V82" s="11"/>
      <c r="W82" s="11"/>
      <c r="X82" s="11"/>
      <c r="Y82" s="11"/>
      <c r="Z82" s="11"/>
    </row>
    <row r="83" spans="1:26" x14ac:dyDescent="0.25">
      <c r="A83" s="11"/>
      <c r="B83" s="11"/>
      <c r="C83" s="11"/>
      <c r="D83" s="11"/>
      <c r="E83" s="11"/>
      <c r="F83" s="11"/>
      <c r="G83" s="11"/>
      <c r="H83" s="11"/>
      <c r="I83" s="11"/>
      <c r="J83" s="11"/>
      <c r="K83" s="11"/>
      <c r="L83" s="11"/>
      <c r="M83" s="11"/>
      <c r="N83" s="11"/>
      <c r="O83" s="11"/>
      <c r="P83" s="11"/>
      <c r="Q83" s="11"/>
      <c r="R83" s="11"/>
      <c r="S83" s="11"/>
      <c r="T83" s="11"/>
      <c r="U83" s="11"/>
      <c r="V83" s="11"/>
      <c r="W83" s="11"/>
      <c r="X83" s="11"/>
      <c r="Y83" s="11"/>
      <c r="Z83" s="11"/>
    </row>
    <row r="84" spans="1:26" x14ac:dyDescent="0.25">
      <c r="A84" s="11"/>
      <c r="B84" s="11"/>
      <c r="C84" s="11"/>
      <c r="D84" s="11"/>
      <c r="E84" s="11"/>
      <c r="F84" s="11"/>
      <c r="G84" s="11"/>
      <c r="H84" s="11"/>
      <c r="I84" s="11"/>
      <c r="J84" s="11"/>
      <c r="K84" s="11"/>
      <c r="L84" s="11"/>
      <c r="M84" s="11"/>
      <c r="N84" s="11"/>
      <c r="O84" s="11"/>
      <c r="P84" s="11"/>
      <c r="Q84" s="11"/>
      <c r="R84" s="11"/>
      <c r="S84" s="11"/>
      <c r="T84" s="11"/>
      <c r="U84" s="11"/>
      <c r="V84" s="11"/>
      <c r="W84" s="11"/>
      <c r="X84" s="11"/>
      <c r="Y84" s="11"/>
      <c r="Z84" s="11"/>
    </row>
    <row r="85" spans="1:26" x14ac:dyDescent="0.25">
      <c r="A85" s="11"/>
      <c r="B85" s="11"/>
      <c r="C85" s="11"/>
      <c r="D85" s="11"/>
      <c r="E85" s="11"/>
      <c r="F85" s="11"/>
      <c r="G85" s="11"/>
      <c r="H85" s="11"/>
      <c r="I85" s="11"/>
      <c r="J85" s="11"/>
      <c r="K85" s="11"/>
      <c r="L85" s="11"/>
      <c r="M85" s="11"/>
      <c r="N85" s="11"/>
      <c r="O85" s="11"/>
      <c r="P85" s="11"/>
      <c r="Q85" s="11"/>
      <c r="R85" s="11"/>
      <c r="S85" s="11"/>
      <c r="T85" s="11"/>
      <c r="U85" s="11"/>
      <c r="V85" s="11"/>
      <c r="W85" s="11"/>
      <c r="X85" s="11"/>
      <c r="Y85" s="11"/>
      <c r="Z85" s="11"/>
    </row>
    <row r="86" spans="1:26" x14ac:dyDescent="0.25">
      <c r="A86" s="11"/>
      <c r="B86" s="11"/>
      <c r="C86" s="11"/>
      <c r="D86" s="11"/>
      <c r="E86" s="11"/>
      <c r="F86" s="11"/>
      <c r="G86" s="11"/>
      <c r="H86" s="11"/>
      <c r="I86" s="11"/>
      <c r="J86" s="11"/>
      <c r="K86" s="11"/>
      <c r="L86" s="11"/>
      <c r="M86" s="11"/>
      <c r="N86" s="11"/>
      <c r="O86" s="11"/>
      <c r="P86" s="11"/>
      <c r="Q86" s="11"/>
      <c r="R86" s="11"/>
      <c r="S86" s="11"/>
      <c r="T86" s="11"/>
      <c r="U86" s="11"/>
      <c r="V86" s="11"/>
      <c r="W86" s="11"/>
      <c r="X86" s="11"/>
      <c r="Y86" s="11"/>
      <c r="Z86" s="11"/>
    </row>
    <row r="87" spans="1:26" x14ac:dyDescent="0.25">
      <c r="A87" s="11"/>
      <c r="B87" s="11"/>
      <c r="C87" s="11"/>
      <c r="D87" s="11"/>
      <c r="E87" s="11"/>
      <c r="F87" s="11"/>
      <c r="G87" s="11"/>
      <c r="H87" s="11"/>
      <c r="I87" s="11"/>
      <c r="J87" s="11"/>
      <c r="K87" s="11"/>
      <c r="L87" s="11"/>
      <c r="M87" s="11"/>
      <c r="N87" s="11"/>
      <c r="O87" s="11"/>
      <c r="P87" s="11"/>
      <c r="Q87" s="11"/>
      <c r="R87" s="11"/>
      <c r="S87" s="11"/>
      <c r="T87" s="11"/>
      <c r="U87" s="11"/>
      <c r="V87" s="11"/>
      <c r="W87" s="11"/>
      <c r="X87" s="11"/>
      <c r="Y87" s="11"/>
      <c r="Z87" s="11"/>
    </row>
    <row r="88" spans="1:26" x14ac:dyDescent="0.25">
      <c r="A88" s="11"/>
      <c r="B88" s="11"/>
      <c r="C88" s="11"/>
      <c r="D88" s="11"/>
      <c r="E88" s="11"/>
      <c r="F88" s="11"/>
      <c r="G88" s="11"/>
      <c r="H88" s="11"/>
      <c r="I88" s="11"/>
      <c r="J88" s="11"/>
      <c r="K88" s="11"/>
      <c r="L88" s="11"/>
      <c r="M88" s="11"/>
      <c r="N88" s="11"/>
      <c r="O88" s="11"/>
      <c r="P88" s="11"/>
      <c r="Q88" s="11"/>
      <c r="R88" s="11"/>
      <c r="S88" s="11"/>
      <c r="T88" s="11"/>
      <c r="U88" s="11"/>
      <c r="V88" s="11"/>
      <c r="W88" s="11"/>
      <c r="X88" s="11"/>
      <c r="Y88" s="11"/>
      <c r="Z88" s="11"/>
    </row>
    <row r="89" spans="1:26" x14ac:dyDescent="0.25">
      <c r="A89" s="11"/>
      <c r="B89" s="11"/>
      <c r="C89" s="11"/>
      <c r="D89" s="11"/>
      <c r="E89" s="11"/>
      <c r="F89" s="11"/>
      <c r="G89" s="11"/>
      <c r="H89" s="11"/>
      <c r="I89" s="11"/>
      <c r="J89" s="11"/>
      <c r="K89" s="11"/>
      <c r="L89" s="11"/>
      <c r="M89" s="11"/>
      <c r="N89" s="11"/>
      <c r="O89" s="11"/>
      <c r="P89" s="11"/>
      <c r="Q89" s="11"/>
      <c r="R89" s="11"/>
      <c r="S89" s="11"/>
      <c r="T89" s="11"/>
      <c r="U89" s="11"/>
      <c r="V89" s="11"/>
      <c r="W89" s="11"/>
      <c r="X89" s="11"/>
      <c r="Y89" s="11"/>
      <c r="Z89" s="11"/>
    </row>
    <row r="90" spans="1:26" x14ac:dyDescent="0.25">
      <c r="A90" s="11"/>
      <c r="B90" s="11"/>
      <c r="C90" s="11"/>
      <c r="D90" s="11"/>
      <c r="E90" s="11"/>
      <c r="F90" s="11"/>
      <c r="G90" s="11"/>
      <c r="H90" s="11"/>
      <c r="I90" s="11"/>
      <c r="J90" s="11"/>
      <c r="K90" s="11"/>
      <c r="L90" s="11"/>
      <c r="M90" s="11"/>
      <c r="N90" s="11"/>
      <c r="O90" s="11"/>
      <c r="P90" s="11"/>
      <c r="Q90" s="11"/>
      <c r="R90" s="11"/>
      <c r="S90" s="11"/>
      <c r="T90" s="11"/>
      <c r="U90" s="11"/>
      <c r="V90" s="11"/>
      <c r="W90" s="11"/>
      <c r="X90" s="11"/>
      <c r="Y90" s="11"/>
      <c r="Z90" s="11"/>
    </row>
    <row r="91" spans="1:26" x14ac:dyDescent="0.25">
      <c r="A91" s="11"/>
      <c r="B91" s="11"/>
      <c r="C91" s="11"/>
      <c r="D91" s="11"/>
      <c r="E91" s="11"/>
      <c r="F91" s="11"/>
      <c r="G91" s="11"/>
      <c r="H91" s="11"/>
      <c r="I91" s="11"/>
      <c r="J91" s="11"/>
      <c r="K91" s="11"/>
      <c r="L91" s="11"/>
      <c r="M91" s="11"/>
      <c r="N91" s="11"/>
      <c r="O91" s="11"/>
      <c r="P91" s="11"/>
      <c r="Q91" s="11"/>
      <c r="R91" s="11"/>
      <c r="S91" s="11"/>
      <c r="T91" s="11"/>
      <c r="U91" s="11"/>
      <c r="V91" s="11"/>
      <c r="W91" s="11"/>
      <c r="X91" s="11"/>
      <c r="Y91" s="11"/>
      <c r="Z91" s="11"/>
    </row>
    <row r="92" spans="1:26" x14ac:dyDescent="0.25">
      <c r="A92" s="11"/>
      <c r="B92" s="11"/>
      <c r="C92" s="11"/>
      <c r="D92" s="11"/>
      <c r="E92" s="11"/>
      <c r="F92" s="11"/>
      <c r="G92" s="11"/>
      <c r="H92" s="11"/>
      <c r="I92" s="11"/>
      <c r="J92" s="11"/>
      <c r="K92" s="11"/>
      <c r="L92" s="11"/>
      <c r="M92" s="11"/>
      <c r="N92" s="11"/>
      <c r="O92" s="11"/>
      <c r="P92" s="11"/>
      <c r="Q92" s="11"/>
      <c r="R92" s="11"/>
      <c r="S92" s="11"/>
      <c r="T92" s="11"/>
      <c r="U92" s="11"/>
      <c r="V92" s="11"/>
      <c r="W92" s="11"/>
      <c r="X92" s="11"/>
      <c r="Y92" s="11"/>
      <c r="Z92" s="11"/>
    </row>
    <row r="93" spans="1:26" x14ac:dyDescent="0.25">
      <c r="A93" s="11"/>
      <c r="B93" s="11"/>
      <c r="C93" s="11"/>
      <c r="D93" s="11"/>
      <c r="E93" s="11"/>
      <c r="F93" s="11"/>
      <c r="G93" s="11"/>
      <c r="H93" s="11"/>
      <c r="I93" s="11"/>
      <c r="J93" s="11"/>
      <c r="K93" s="11"/>
      <c r="L93" s="11"/>
      <c r="M93" s="11"/>
      <c r="N93" s="11"/>
      <c r="O93" s="11"/>
      <c r="P93" s="11"/>
      <c r="Q93" s="11"/>
      <c r="R93" s="11"/>
      <c r="S93" s="11"/>
      <c r="T93" s="11"/>
      <c r="U93" s="11"/>
      <c r="V93" s="11"/>
      <c r="W93" s="11"/>
      <c r="X93" s="11"/>
      <c r="Y93" s="11"/>
      <c r="Z93" s="11"/>
    </row>
    <row r="94" spans="1:26" x14ac:dyDescent="0.25">
      <c r="A94" s="11"/>
      <c r="B94" s="11"/>
      <c r="C94" s="11"/>
      <c r="D94" s="11"/>
      <c r="E94" s="11"/>
      <c r="F94" s="11"/>
      <c r="G94" s="11"/>
      <c r="H94" s="11"/>
      <c r="I94" s="11"/>
      <c r="J94" s="11"/>
      <c r="K94" s="11"/>
      <c r="L94" s="11"/>
      <c r="M94" s="11"/>
      <c r="N94" s="11"/>
      <c r="O94" s="11"/>
      <c r="P94" s="11"/>
      <c r="Q94" s="11"/>
      <c r="R94" s="11"/>
      <c r="S94" s="11"/>
      <c r="T94" s="11"/>
      <c r="U94" s="11"/>
      <c r="V94" s="11"/>
      <c r="W94" s="11"/>
      <c r="X94" s="11"/>
      <c r="Y94" s="11"/>
      <c r="Z94" s="11"/>
    </row>
    <row r="95" spans="1:26" x14ac:dyDescent="0.25">
      <c r="A95" s="11"/>
      <c r="B95" s="11"/>
      <c r="C95" s="11"/>
      <c r="D95" s="11"/>
      <c r="E95" s="11"/>
      <c r="F95" s="11"/>
      <c r="G95" s="11"/>
      <c r="H95" s="11"/>
      <c r="I95" s="11"/>
      <c r="J95" s="11"/>
      <c r="K95" s="11"/>
      <c r="L95" s="11"/>
      <c r="M95" s="11"/>
      <c r="N95" s="11"/>
      <c r="O95" s="11"/>
      <c r="P95" s="11"/>
      <c r="Q95" s="11"/>
      <c r="R95" s="11"/>
      <c r="S95" s="11"/>
      <c r="T95" s="11"/>
      <c r="U95" s="11"/>
      <c r="V95" s="11"/>
      <c r="W95" s="11"/>
      <c r="X95" s="11"/>
      <c r="Y95" s="11"/>
      <c r="Z95" s="11"/>
    </row>
    <row r="96" spans="1:26" x14ac:dyDescent="0.25">
      <c r="A96" s="11"/>
      <c r="B96" s="11"/>
      <c r="C96" s="11"/>
      <c r="D96" s="11"/>
      <c r="E96" s="11"/>
      <c r="F96" s="11"/>
      <c r="G96" s="11"/>
      <c r="H96" s="11"/>
      <c r="I96" s="11"/>
      <c r="J96" s="11"/>
      <c r="K96" s="11"/>
      <c r="L96" s="11"/>
      <c r="M96" s="11"/>
      <c r="N96" s="11"/>
      <c r="O96" s="11"/>
      <c r="P96" s="11"/>
      <c r="Q96" s="11"/>
      <c r="R96" s="11"/>
      <c r="S96" s="11"/>
      <c r="T96" s="11"/>
      <c r="U96" s="11"/>
      <c r="V96" s="11"/>
      <c r="W96" s="11"/>
      <c r="X96" s="11"/>
      <c r="Y96" s="11"/>
      <c r="Z96" s="11"/>
    </row>
    <row r="97" spans="1:26" x14ac:dyDescent="0.25">
      <c r="A97" s="11"/>
      <c r="B97" s="11"/>
      <c r="C97" s="11"/>
      <c r="D97" s="11"/>
      <c r="E97" s="11"/>
      <c r="F97" s="11"/>
      <c r="G97" s="11"/>
      <c r="H97" s="11"/>
      <c r="I97" s="11"/>
      <c r="J97" s="11"/>
      <c r="K97" s="11"/>
      <c r="L97" s="11"/>
      <c r="M97" s="11"/>
      <c r="N97" s="11"/>
      <c r="O97" s="11"/>
      <c r="P97" s="11"/>
      <c r="Q97" s="11"/>
      <c r="R97" s="11"/>
      <c r="S97" s="11"/>
      <c r="T97" s="11"/>
      <c r="U97" s="11"/>
      <c r="V97" s="11"/>
      <c r="W97" s="11"/>
      <c r="X97" s="11"/>
      <c r="Y97" s="11"/>
      <c r="Z97" s="11"/>
    </row>
    <row r="98" spans="1:26" x14ac:dyDescent="0.25">
      <c r="A98" s="11"/>
      <c r="B98" s="11"/>
      <c r="C98" s="11"/>
      <c r="D98" s="11"/>
      <c r="E98" s="11"/>
      <c r="F98" s="11"/>
      <c r="G98" s="11"/>
      <c r="H98" s="11"/>
      <c r="I98" s="11"/>
      <c r="J98" s="11"/>
      <c r="K98" s="11"/>
      <c r="L98" s="11"/>
      <c r="M98" s="11"/>
      <c r="N98" s="11"/>
      <c r="O98" s="11"/>
      <c r="P98" s="11"/>
      <c r="Q98" s="11"/>
      <c r="R98" s="11"/>
      <c r="S98" s="11"/>
      <c r="T98" s="11"/>
      <c r="U98" s="11"/>
      <c r="V98" s="11"/>
      <c r="W98" s="11"/>
      <c r="X98" s="11"/>
      <c r="Y98" s="11"/>
      <c r="Z98" s="11"/>
    </row>
    <row r="99" spans="1:26" x14ac:dyDescent="0.25">
      <c r="A99" s="11"/>
      <c r="B99" s="11"/>
      <c r="C99" s="11"/>
      <c r="D99" s="11"/>
      <c r="E99" s="11"/>
      <c r="F99" s="11"/>
      <c r="G99" s="11"/>
      <c r="H99" s="11"/>
      <c r="I99" s="11"/>
      <c r="J99" s="11"/>
      <c r="K99" s="11"/>
      <c r="L99" s="11"/>
      <c r="M99" s="11"/>
      <c r="N99" s="11"/>
      <c r="O99" s="11"/>
      <c r="P99" s="11"/>
      <c r="Q99" s="11"/>
      <c r="R99" s="11"/>
      <c r="S99" s="11"/>
      <c r="T99" s="11"/>
      <c r="U99" s="11"/>
      <c r="V99" s="11"/>
      <c r="W99" s="11"/>
      <c r="X99" s="11"/>
      <c r="Y99" s="11"/>
      <c r="Z99" s="11"/>
    </row>
    <row r="100" spans="1:26" x14ac:dyDescent="0.25">
      <c r="A100" s="11"/>
      <c r="B100" s="11"/>
      <c r="C100" s="11"/>
      <c r="D100" s="11"/>
      <c r="E100" s="11"/>
      <c r="F100" s="11"/>
      <c r="G100" s="11"/>
      <c r="H100" s="11"/>
      <c r="I100" s="11"/>
      <c r="J100" s="11"/>
      <c r="K100" s="11"/>
      <c r="L100" s="11"/>
      <c r="M100" s="11"/>
      <c r="N100" s="11"/>
      <c r="O100" s="11"/>
      <c r="P100" s="11"/>
      <c r="Q100" s="11"/>
      <c r="R100" s="11"/>
      <c r="S100" s="11"/>
      <c r="T100" s="11"/>
      <c r="U100" s="11"/>
      <c r="V100" s="11"/>
      <c r="W100" s="11"/>
      <c r="X100" s="11"/>
      <c r="Y100" s="11"/>
      <c r="Z100" s="11"/>
    </row>
    <row r="101" spans="1:26" x14ac:dyDescent="0.25">
      <c r="A101" s="11"/>
      <c r="B101" s="11"/>
      <c r="C101" s="11"/>
      <c r="D101" s="11"/>
      <c r="E101" s="11"/>
      <c r="F101" s="11"/>
      <c r="G101" s="11"/>
      <c r="H101" s="11"/>
      <c r="I101" s="11"/>
      <c r="J101" s="11"/>
      <c r="K101" s="11"/>
      <c r="L101" s="11"/>
      <c r="M101" s="11"/>
      <c r="N101" s="11"/>
      <c r="O101" s="11"/>
      <c r="P101" s="11"/>
      <c r="Q101" s="11"/>
      <c r="R101" s="11"/>
      <c r="S101" s="11"/>
      <c r="T101" s="11"/>
      <c r="U101" s="11"/>
      <c r="V101" s="11"/>
      <c r="W101" s="11"/>
      <c r="X101" s="11"/>
      <c r="Y101" s="11"/>
      <c r="Z101" s="11"/>
    </row>
    <row r="102" spans="1:26" x14ac:dyDescent="0.25">
      <c r="A102" s="11"/>
      <c r="B102" s="11"/>
      <c r="C102" s="11"/>
      <c r="D102" s="11"/>
      <c r="E102" s="11"/>
      <c r="F102" s="11"/>
      <c r="G102" s="11"/>
      <c r="H102" s="11"/>
      <c r="I102" s="11"/>
      <c r="J102" s="11"/>
      <c r="K102" s="11"/>
      <c r="L102" s="11"/>
      <c r="M102" s="11"/>
      <c r="N102" s="11"/>
      <c r="O102" s="11"/>
      <c r="P102" s="11"/>
      <c r="Q102" s="11"/>
      <c r="R102" s="11"/>
      <c r="S102" s="11"/>
      <c r="T102" s="11"/>
      <c r="U102" s="11"/>
      <c r="V102" s="11"/>
      <c r="W102" s="11"/>
      <c r="X102" s="11"/>
      <c r="Y102" s="11"/>
      <c r="Z102" s="11"/>
    </row>
    <row r="103" spans="1:26" x14ac:dyDescent="0.25">
      <c r="A103" s="11"/>
      <c r="B103" s="11"/>
      <c r="C103" s="11"/>
      <c r="D103" s="11"/>
      <c r="E103" s="11"/>
      <c r="F103" s="11"/>
      <c r="G103" s="11"/>
      <c r="H103" s="11"/>
      <c r="I103" s="11"/>
      <c r="J103" s="11"/>
      <c r="K103" s="11"/>
      <c r="L103" s="11"/>
      <c r="M103" s="11"/>
      <c r="N103" s="11"/>
      <c r="O103" s="11"/>
      <c r="P103" s="11"/>
      <c r="Q103" s="11"/>
      <c r="R103" s="11"/>
      <c r="S103" s="11"/>
      <c r="T103" s="11"/>
      <c r="U103" s="11"/>
      <c r="V103" s="11"/>
      <c r="W103" s="11"/>
      <c r="X103" s="11"/>
      <c r="Y103" s="11"/>
      <c r="Z103" s="11"/>
    </row>
    <row r="104" spans="1:26" x14ac:dyDescent="0.25">
      <c r="A104" s="11"/>
      <c r="B104" s="11"/>
      <c r="C104" s="11"/>
      <c r="D104" s="11"/>
      <c r="E104" s="11"/>
      <c r="F104" s="11"/>
      <c r="G104" s="11"/>
      <c r="H104" s="11"/>
      <c r="I104" s="11"/>
      <c r="J104" s="11"/>
      <c r="K104" s="11"/>
      <c r="L104" s="11"/>
      <c r="M104" s="11"/>
      <c r="N104" s="11"/>
      <c r="O104" s="11"/>
      <c r="P104" s="11"/>
      <c r="Q104" s="11"/>
      <c r="R104" s="11"/>
      <c r="S104" s="11"/>
      <c r="T104" s="11"/>
      <c r="U104" s="11"/>
      <c r="V104" s="11"/>
      <c r="W104" s="11"/>
      <c r="X104" s="11"/>
      <c r="Y104" s="11"/>
      <c r="Z104" s="11"/>
    </row>
    <row r="105" spans="1:26" x14ac:dyDescent="0.25">
      <c r="A105" s="11"/>
      <c r="B105" s="11"/>
      <c r="C105" s="11"/>
      <c r="D105" s="11"/>
      <c r="E105" s="11"/>
      <c r="F105" s="11"/>
      <c r="G105" s="11"/>
      <c r="H105" s="11"/>
      <c r="I105" s="11"/>
      <c r="J105" s="11"/>
      <c r="K105" s="11"/>
      <c r="L105" s="11"/>
      <c r="M105" s="11"/>
      <c r="N105" s="11"/>
      <c r="O105" s="11"/>
      <c r="P105" s="11"/>
      <c r="Q105" s="11"/>
      <c r="R105" s="11"/>
      <c r="S105" s="11"/>
      <c r="T105" s="11"/>
      <c r="U105" s="11"/>
      <c r="V105" s="11"/>
      <c r="W105" s="11"/>
      <c r="X105" s="11"/>
      <c r="Y105" s="11"/>
      <c r="Z105" s="11"/>
    </row>
    <row r="106" spans="1:26" x14ac:dyDescent="0.25">
      <c r="A106" s="11"/>
      <c r="B106" s="11"/>
      <c r="C106" s="11"/>
      <c r="D106" s="11"/>
      <c r="E106" s="11"/>
      <c r="F106" s="11"/>
      <c r="G106" s="11"/>
      <c r="H106" s="11"/>
      <c r="I106" s="11"/>
      <c r="J106" s="11"/>
      <c r="K106" s="11"/>
      <c r="L106" s="11"/>
      <c r="M106" s="11"/>
      <c r="N106" s="11"/>
      <c r="O106" s="11"/>
      <c r="P106" s="11"/>
      <c r="Q106" s="11"/>
      <c r="R106" s="11"/>
      <c r="S106" s="11"/>
      <c r="T106" s="11"/>
      <c r="U106" s="11"/>
      <c r="V106" s="11"/>
      <c r="W106" s="11"/>
      <c r="X106" s="11"/>
      <c r="Y106" s="11"/>
      <c r="Z106" s="11"/>
    </row>
    <row r="107" spans="1:26" x14ac:dyDescent="0.25">
      <c r="A107" s="11"/>
      <c r="B107" s="11"/>
      <c r="C107" s="11"/>
      <c r="D107" s="11"/>
      <c r="E107" s="11"/>
      <c r="F107" s="11"/>
      <c r="G107" s="11"/>
      <c r="H107" s="11"/>
      <c r="I107" s="11"/>
      <c r="J107" s="11"/>
      <c r="K107" s="11"/>
      <c r="L107" s="11"/>
      <c r="M107" s="11"/>
      <c r="N107" s="11"/>
      <c r="O107" s="11"/>
      <c r="P107" s="11"/>
      <c r="Q107" s="11"/>
      <c r="R107" s="11"/>
      <c r="S107" s="11"/>
      <c r="T107" s="11"/>
      <c r="U107" s="11"/>
      <c r="V107" s="11"/>
      <c r="W107" s="11"/>
      <c r="X107" s="11"/>
      <c r="Y107" s="11"/>
      <c r="Z107" s="11"/>
    </row>
    <row r="108" spans="1:26" x14ac:dyDescent="0.25">
      <c r="A108" s="11"/>
      <c r="B108" s="11"/>
      <c r="C108" s="11"/>
      <c r="D108" s="11"/>
      <c r="E108" s="11"/>
      <c r="F108" s="11"/>
      <c r="G108" s="11"/>
      <c r="H108" s="11"/>
      <c r="I108" s="11"/>
      <c r="J108" s="11"/>
      <c r="K108" s="11"/>
      <c r="L108" s="11"/>
      <c r="M108" s="11"/>
      <c r="N108" s="11"/>
      <c r="O108" s="11"/>
      <c r="P108" s="11"/>
      <c r="Q108" s="11"/>
      <c r="R108" s="11"/>
      <c r="S108" s="11"/>
      <c r="T108" s="11"/>
      <c r="U108" s="11"/>
      <c r="V108" s="11"/>
      <c r="W108" s="11"/>
      <c r="X108" s="11"/>
      <c r="Y108" s="11"/>
      <c r="Z108" s="11"/>
    </row>
    <row r="109" spans="1:26" x14ac:dyDescent="0.25">
      <c r="A109" s="11"/>
      <c r="B109" s="11"/>
      <c r="C109" s="11"/>
      <c r="D109" s="11"/>
      <c r="E109" s="11"/>
      <c r="F109" s="11"/>
      <c r="G109" s="11"/>
      <c r="H109" s="11"/>
      <c r="I109" s="11"/>
      <c r="J109" s="11"/>
      <c r="K109" s="11"/>
      <c r="L109" s="11"/>
      <c r="M109" s="11"/>
      <c r="N109" s="11"/>
      <c r="O109" s="11"/>
      <c r="P109" s="11"/>
      <c r="Q109" s="11"/>
      <c r="R109" s="11"/>
      <c r="S109" s="11"/>
      <c r="T109" s="11"/>
      <c r="U109" s="11"/>
      <c r="V109" s="11"/>
      <c r="W109" s="11"/>
      <c r="X109" s="11"/>
      <c r="Y109" s="11"/>
      <c r="Z109" s="11"/>
    </row>
    <row r="110" spans="1:26" x14ac:dyDescent="0.25">
      <c r="A110" s="11"/>
      <c r="B110" s="11"/>
      <c r="C110" s="11"/>
      <c r="D110" s="11"/>
      <c r="E110" s="11"/>
      <c r="F110" s="11"/>
      <c r="G110" s="11"/>
      <c r="H110" s="11"/>
      <c r="I110" s="11"/>
      <c r="J110" s="11"/>
      <c r="K110" s="11"/>
      <c r="L110" s="11"/>
      <c r="M110" s="11"/>
      <c r="N110" s="11"/>
      <c r="O110" s="11"/>
      <c r="P110" s="11"/>
      <c r="Q110" s="11"/>
      <c r="R110" s="11"/>
      <c r="S110" s="11"/>
      <c r="T110" s="11"/>
      <c r="U110" s="11"/>
      <c r="V110" s="11"/>
      <c r="W110" s="11"/>
      <c r="X110" s="11"/>
      <c r="Y110" s="11"/>
      <c r="Z110" s="11"/>
    </row>
    <row r="111" spans="1:26" x14ac:dyDescent="0.25">
      <c r="A111" s="11"/>
      <c r="B111" s="11"/>
      <c r="C111" s="11"/>
      <c r="D111" s="11"/>
      <c r="E111" s="11"/>
      <c r="F111" s="11"/>
      <c r="G111" s="11"/>
      <c r="H111" s="11"/>
      <c r="I111" s="11"/>
      <c r="J111" s="11"/>
      <c r="K111" s="11"/>
      <c r="L111" s="11"/>
      <c r="M111" s="11"/>
      <c r="N111" s="11"/>
      <c r="O111" s="11"/>
      <c r="P111" s="11"/>
      <c r="Q111" s="11"/>
      <c r="R111" s="11"/>
      <c r="S111" s="11"/>
      <c r="T111" s="11"/>
      <c r="U111" s="11"/>
      <c r="V111" s="11"/>
      <c r="W111" s="11"/>
      <c r="X111" s="11"/>
      <c r="Y111" s="11"/>
      <c r="Z111" s="11"/>
    </row>
    <row r="112" spans="1:26" x14ac:dyDescent="0.25">
      <c r="A112" s="11"/>
      <c r="B112" s="11"/>
      <c r="C112" s="11"/>
      <c r="D112" s="11"/>
      <c r="E112" s="11"/>
      <c r="F112" s="11"/>
      <c r="G112" s="11"/>
      <c r="H112" s="11"/>
      <c r="I112" s="11"/>
      <c r="J112" s="11"/>
      <c r="K112" s="11"/>
      <c r="L112" s="11"/>
      <c r="M112" s="11"/>
      <c r="N112" s="11"/>
      <c r="O112" s="11"/>
      <c r="P112" s="11"/>
      <c r="Q112" s="11"/>
      <c r="R112" s="11"/>
      <c r="S112" s="11"/>
      <c r="T112" s="11"/>
      <c r="U112" s="11"/>
      <c r="V112" s="11"/>
      <c r="W112" s="11"/>
      <c r="X112" s="11"/>
      <c r="Y112" s="11"/>
      <c r="Z112" s="11"/>
    </row>
    <row r="113" spans="1:26" x14ac:dyDescent="0.25">
      <c r="A113" s="11"/>
      <c r="B113" s="11"/>
      <c r="C113" s="11"/>
      <c r="D113" s="11"/>
      <c r="E113" s="11"/>
      <c r="F113" s="11"/>
      <c r="G113" s="11"/>
      <c r="H113" s="11"/>
      <c r="I113" s="11"/>
      <c r="J113" s="11"/>
      <c r="K113" s="11"/>
      <c r="L113" s="11"/>
      <c r="M113" s="11"/>
      <c r="N113" s="11"/>
      <c r="O113" s="11"/>
      <c r="P113" s="11"/>
      <c r="Q113" s="11"/>
      <c r="R113" s="11"/>
      <c r="S113" s="11"/>
      <c r="T113" s="11"/>
      <c r="U113" s="11"/>
      <c r="V113" s="11"/>
      <c r="W113" s="11"/>
      <c r="X113" s="11"/>
      <c r="Y113" s="11"/>
      <c r="Z113" s="11"/>
    </row>
    <row r="114" spans="1:26" x14ac:dyDescent="0.25">
      <c r="A114" s="11"/>
      <c r="B114" s="11"/>
      <c r="C114" s="11"/>
      <c r="D114" s="11"/>
      <c r="E114" s="11"/>
      <c r="F114" s="11"/>
      <c r="G114" s="11"/>
      <c r="H114" s="11"/>
      <c r="I114" s="11"/>
      <c r="J114" s="11"/>
      <c r="K114" s="11"/>
      <c r="L114" s="11"/>
      <c r="M114" s="11"/>
      <c r="N114" s="11"/>
      <c r="O114" s="11"/>
      <c r="P114" s="11"/>
      <c r="Q114" s="11"/>
      <c r="R114" s="11"/>
      <c r="S114" s="11"/>
      <c r="T114" s="11"/>
      <c r="U114" s="11"/>
      <c r="V114" s="11"/>
      <c r="W114" s="11"/>
      <c r="X114" s="11"/>
      <c r="Y114" s="11"/>
      <c r="Z114" s="11"/>
    </row>
    <row r="115" spans="1:26" x14ac:dyDescent="0.25">
      <c r="A115" s="11"/>
      <c r="B115" s="11"/>
      <c r="C115" s="11"/>
      <c r="D115" s="11"/>
      <c r="E115" s="11"/>
      <c r="F115" s="11"/>
      <c r="G115" s="11"/>
      <c r="H115" s="11"/>
      <c r="I115" s="11"/>
      <c r="J115" s="11"/>
      <c r="K115" s="11"/>
      <c r="L115" s="11"/>
      <c r="M115" s="11"/>
      <c r="N115" s="11"/>
      <c r="O115" s="11"/>
      <c r="P115" s="11"/>
      <c r="Q115" s="11"/>
      <c r="R115" s="11"/>
      <c r="S115" s="11"/>
      <c r="T115" s="11"/>
      <c r="U115" s="11"/>
      <c r="V115" s="11"/>
      <c r="W115" s="11"/>
      <c r="X115" s="11"/>
      <c r="Y115" s="11"/>
      <c r="Z115" s="11"/>
    </row>
    <row r="116" spans="1:26" x14ac:dyDescent="0.25">
      <c r="A116" s="11"/>
      <c r="B116" s="11"/>
      <c r="C116" s="11"/>
      <c r="D116" s="11"/>
      <c r="E116" s="11"/>
      <c r="F116" s="11"/>
      <c r="G116" s="11"/>
      <c r="H116" s="11"/>
      <c r="I116" s="11"/>
      <c r="J116" s="11"/>
      <c r="K116" s="11"/>
      <c r="L116" s="11"/>
      <c r="M116" s="11"/>
      <c r="N116" s="11"/>
      <c r="O116" s="11"/>
      <c r="P116" s="11"/>
      <c r="Q116" s="11"/>
      <c r="R116" s="11"/>
      <c r="S116" s="11"/>
      <c r="T116" s="11"/>
      <c r="U116" s="11"/>
      <c r="V116" s="11"/>
      <c r="W116" s="11"/>
      <c r="X116" s="11"/>
      <c r="Y116" s="11"/>
      <c r="Z116" s="11"/>
    </row>
    <row r="117" spans="1:26" x14ac:dyDescent="0.25">
      <c r="A117" s="11"/>
      <c r="B117" s="11"/>
      <c r="C117" s="11"/>
      <c r="D117" s="11"/>
      <c r="E117" s="11"/>
      <c r="F117" s="11"/>
      <c r="G117" s="11"/>
      <c r="H117" s="11"/>
      <c r="I117" s="11"/>
      <c r="J117" s="11"/>
      <c r="K117" s="11"/>
      <c r="L117" s="11"/>
      <c r="M117" s="11"/>
      <c r="N117" s="11"/>
      <c r="O117" s="11"/>
      <c r="P117" s="11"/>
      <c r="Q117" s="11"/>
      <c r="R117" s="11"/>
      <c r="S117" s="11"/>
      <c r="T117" s="11"/>
      <c r="U117" s="11"/>
      <c r="V117" s="11"/>
      <c r="W117" s="11"/>
      <c r="X117" s="11"/>
      <c r="Y117" s="11"/>
      <c r="Z117" s="11"/>
    </row>
    <row r="118" spans="1:26" x14ac:dyDescent="0.25">
      <c r="A118" s="11"/>
      <c r="B118" s="11"/>
      <c r="C118" s="11"/>
      <c r="D118" s="11"/>
      <c r="E118" s="11"/>
      <c r="F118" s="11"/>
      <c r="G118" s="11"/>
      <c r="H118" s="11"/>
      <c r="I118" s="11"/>
      <c r="J118" s="11"/>
      <c r="K118" s="11"/>
      <c r="L118" s="11"/>
      <c r="M118" s="11"/>
      <c r="N118" s="11"/>
      <c r="O118" s="11"/>
      <c r="P118" s="11"/>
      <c r="Q118" s="11"/>
      <c r="R118" s="11"/>
      <c r="S118" s="11"/>
      <c r="T118" s="11"/>
      <c r="U118" s="11"/>
      <c r="V118" s="11"/>
      <c r="W118" s="11"/>
      <c r="X118" s="11"/>
      <c r="Y118" s="11"/>
      <c r="Z118" s="11"/>
    </row>
    <row r="119" spans="1:26" x14ac:dyDescent="0.25">
      <c r="A119" s="11"/>
      <c r="B119" s="11"/>
      <c r="C119" s="11"/>
      <c r="D119" s="11"/>
      <c r="E119" s="11"/>
      <c r="F119" s="11"/>
      <c r="G119" s="11"/>
      <c r="H119" s="11"/>
      <c r="I119" s="11"/>
      <c r="J119" s="11"/>
      <c r="K119" s="11"/>
      <c r="L119" s="11"/>
      <c r="M119" s="11"/>
      <c r="N119" s="11"/>
      <c r="O119" s="11"/>
      <c r="P119" s="11"/>
      <c r="Q119" s="11"/>
      <c r="R119" s="11"/>
      <c r="S119" s="11"/>
      <c r="T119" s="11"/>
      <c r="U119" s="11"/>
      <c r="V119" s="11"/>
      <c r="W119" s="11"/>
      <c r="X119" s="11"/>
      <c r="Y119" s="11"/>
      <c r="Z119" s="11"/>
    </row>
    <row r="120" spans="1:26" x14ac:dyDescent="0.25">
      <c r="A120" s="11"/>
      <c r="B120" s="11"/>
      <c r="C120" s="11"/>
      <c r="D120" s="11"/>
      <c r="E120" s="11"/>
      <c r="F120" s="11"/>
      <c r="G120" s="11"/>
      <c r="H120" s="11"/>
      <c r="I120" s="11"/>
      <c r="J120" s="11"/>
      <c r="K120" s="11"/>
      <c r="L120" s="11"/>
      <c r="M120" s="11"/>
      <c r="N120" s="11"/>
      <c r="O120" s="11"/>
      <c r="P120" s="11"/>
      <c r="Q120" s="11"/>
      <c r="R120" s="11"/>
      <c r="S120" s="11"/>
      <c r="T120" s="11"/>
      <c r="U120" s="11"/>
      <c r="V120" s="11"/>
      <c r="W120" s="11"/>
      <c r="X120" s="11"/>
      <c r="Y120" s="11"/>
      <c r="Z120" s="11"/>
    </row>
    <row r="121" spans="1:26" x14ac:dyDescent="0.25">
      <c r="A121" s="11"/>
      <c r="B121" s="11"/>
      <c r="C121" s="11"/>
      <c r="D121" s="11"/>
      <c r="E121" s="11"/>
      <c r="F121" s="11"/>
      <c r="G121" s="11"/>
      <c r="H121" s="11"/>
      <c r="I121" s="11"/>
      <c r="J121" s="11"/>
      <c r="K121" s="11"/>
      <c r="L121" s="11"/>
      <c r="M121" s="11"/>
      <c r="N121" s="11"/>
      <c r="O121" s="11"/>
      <c r="P121" s="11"/>
      <c r="Q121" s="11"/>
      <c r="R121" s="11"/>
      <c r="S121" s="11"/>
      <c r="T121" s="11"/>
      <c r="U121" s="11"/>
      <c r="V121" s="11"/>
      <c r="W121" s="11"/>
      <c r="X121" s="11"/>
      <c r="Y121" s="11"/>
      <c r="Z121" s="11"/>
    </row>
    <row r="122" spans="1:26" x14ac:dyDescent="0.25">
      <c r="A122" s="11"/>
      <c r="B122" s="11"/>
      <c r="C122" s="11"/>
      <c r="D122" s="11"/>
      <c r="E122" s="11"/>
      <c r="F122" s="11"/>
      <c r="G122" s="11"/>
      <c r="H122" s="11"/>
      <c r="I122" s="11"/>
      <c r="J122" s="11"/>
      <c r="K122" s="11"/>
      <c r="L122" s="11"/>
      <c r="M122" s="11"/>
      <c r="N122" s="11"/>
      <c r="O122" s="11"/>
      <c r="P122" s="11"/>
      <c r="Q122" s="11"/>
      <c r="R122" s="11"/>
      <c r="S122" s="11"/>
      <c r="T122" s="11"/>
      <c r="U122" s="11"/>
      <c r="V122" s="11"/>
      <c r="W122" s="11"/>
      <c r="X122" s="11"/>
      <c r="Y122" s="11"/>
      <c r="Z122" s="11"/>
    </row>
    <row r="123" spans="1:26" x14ac:dyDescent="0.25">
      <c r="A123" s="11"/>
      <c r="B123" s="11"/>
      <c r="C123" s="11"/>
      <c r="D123" s="11"/>
      <c r="E123" s="11"/>
      <c r="F123" s="11"/>
      <c r="G123" s="11"/>
      <c r="H123" s="11"/>
      <c r="I123" s="11"/>
      <c r="J123" s="11"/>
      <c r="K123" s="11"/>
      <c r="L123" s="11"/>
      <c r="M123" s="11"/>
      <c r="N123" s="11"/>
      <c r="O123" s="11"/>
      <c r="P123" s="11"/>
      <c r="Q123" s="11"/>
      <c r="R123" s="11"/>
      <c r="S123" s="11"/>
      <c r="T123" s="11"/>
      <c r="U123" s="11"/>
      <c r="V123" s="11"/>
      <c r="W123" s="11"/>
      <c r="X123" s="11"/>
      <c r="Y123" s="11"/>
      <c r="Z123" s="11"/>
    </row>
    <row r="124" spans="1:26" x14ac:dyDescent="0.25">
      <c r="A124" s="11"/>
      <c r="B124" s="11"/>
      <c r="C124" s="11"/>
      <c r="D124" s="11"/>
      <c r="E124" s="11"/>
      <c r="F124" s="11"/>
      <c r="G124" s="11"/>
      <c r="H124" s="11"/>
      <c r="I124" s="11"/>
      <c r="J124" s="11"/>
      <c r="K124" s="11"/>
      <c r="L124" s="11"/>
      <c r="M124" s="11"/>
      <c r="N124" s="11"/>
      <c r="O124" s="11"/>
      <c r="P124" s="11"/>
      <c r="Q124" s="11"/>
      <c r="R124" s="11"/>
      <c r="S124" s="11"/>
      <c r="T124" s="11"/>
      <c r="U124" s="11"/>
      <c r="V124" s="11"/>
      <c r="W124" s="11"/>
      <c r="X124" s="11"/>
      <c r="Y124" s="11"/>
      <c r="Z124" s="11"/>
    </row>
    <row r="125" spans="1:26" x14ac:dyDescent="0.25">
      <c r="A125" s="11"/>
      <c r="B125" s="11"/>
      <c r="C125" s="11"/>
      <c r="D125" s="11"/>
      <c r="E125" s="11"/>
      <c r="F125" s="11"/>
      <c r="G125" s="11"/>
      <c r="H125" s="11"/>
      <c r="I125" s="11"/>
      <c r="J125" s="11"/>
      <c r="K125" s="11"/>
      <c r="L125" s="11"/>
      <c r="M125" s="11"/>
      <c r="N125" s="11"/>
      <c r="O125" s="11"/>
      <c r="P125" s="11"/>
      <c r="Q125" s="11"/>
      <c r="R125" s="11"/>
      <c r="S125" s="11"/>
      <c r="T125" s="11"/>
      <c r="U125" s="11"/>
      <c r="V125" s="11"/>
      <c r="W125" s="11"/>
      <c r="X125" s="11"/>
      <c r="Y125" s="11"/>
      <c r="Z125" s="11"/>
    </row>
    <row r="126" spans="1:26" x14ac:dyDescent="0.25">
      <c r="A126" s="11"/>
      <c r="B126" s="11"/>
      <c r="C126" s="11"/>
      <c r="D126" s="11"/>
      <c r="E126" s="11"/>
      <c r="F126" s="11"/>
      <c r="G126" s="11"/>
      <c r="H126" s="11"/>
      <c r="I126" s="11"/>
      <c r="J126" s="11"/>
      <c r="K126" s="11"/>
      <c r="L126" s="11"/>
      <c r="M126" s="11"/>
      <c r="N126" s="11"/>
      <c r="O126" s="11"/>
      <c r="P126" s="11"/>
      <c r="Q126" s="11"/>
      <c r="R126" s="11"/>
      <c r="S126" s="11"/>
      <c r="T126" s="11"/>
      <c r="U126" s="11"/>
      <c r="V126" s="11"/>
      <c r="W126" s="11"/>
      <c r="X126" s="11"/>
      <c r="Y126" s="11"/>
      <c r="Z126" s="11"/>
    </row>
    <row r="127" spans="1:26" x14ac:dyDescent="0.25">
      <c r="A127" s="11"/>
      <c r="B127" s="11"/>
      <c r="C127" s="11"/>
      <c r="D127" s="11"/>
      <c r="E127" s="11"/>
      <c r="F127" s="11"/>
      <c r="G127" s="11"/>
      <c r="H127" s="11"/>
      <c r="I127" s="11"/>
      <c r="J127" s="11"/>
      <c r="K127" s="11"/>
      <c r="L127" s="11"/>
      <c r="M127" s="11"/>
      <c r="N127" s="11"/>
      <c r="O127" s="11"/>
      <c r="P127" s="11"/>
      <c r="Q127" s="11"/>
      <c r="R127" s="11"/>
      <c r="S127" s="11"/>
      <c r="T127" s="11"/>
      <c r="U127" s="11"/>
      <c r="V127" s="11"/>
      <c r="W127" s="11"/>
      <c r="X127" s="11"/>
      <c r="Y127" s="11"/>
      <c r="Z127" s="11"/>
    </row>
    <row r="128" spans="1:26" x14ac:dyDescent="0.25">
      <c r="A128" s="11"/>
      <c r="B128" s="11"/>
      <c r="C128" s="11"/>
      <c r="D128" s="11"/>
      <c r="E128" s="11"/>
      <c r="F128" s="11"/>
      <c r="G128" s="11"/>
      <c r="H128" s="11"/>
      <c r="I128" s="11"/>
      <c r="J128" s="11"/>
      <c r="K128" s="11"/>
      <c r="L128" s="11"/>
      <c r="M128" s="11"/>
      <c r="N128" s="11"/>
      <c r="O128" s="11"/>
      <c r="P128" s="11"/>
      <c r="Q128" s="11"/>
      <c r="R128" s="11"/>
      <c r="S128" s="11"/>
      <c r="T128" s="11"/>
      <c r="U128" s="11"/>
      <c r="V128" s="11"/>
      <c r="W128" s="11"/>
      <c r="X128" s="11"/>
      <c r="Y128" s="11"/>
      <c r="Z128" s="11"/>
    </row>
    <row r="129" spans="1:26" x14ac:dyDescent="0.25">
      <c r="A129" s="11"/>
      <c r="B129" s="11"/>
      <c r="C129" s="11"/>
      <c r="D129" s="11"/>
      <c r="E129" s="11"/>
      <c r="F129" s="11"/>
      <c r="G129" s="11"/>
      <c r="H129" s="11"/>
      <c r="I129" s="11"/>
      <c r="J129" s="11"/>
      <c r="K129" s="11"/>
      <c r="L129" s="11"/>
      <c r="M129" s="11"/>
      <c r="N129" s="11"/>
      <c r="O129" s="11"/>
      <c r="P129" s="11"/>
      <c r="Q129" s="11"/>
      <c r="R129" s="11"/>
      <c r="S129" s="11"/>
      <c r="T129" s="11"/>
      <c r="U129" s="11"/>
      <c r="V129" s="11"/>
      <c r="W129" s="11"/>
      <c r="X129" s="11"/>
      <c r="Y129" s="11"/>
      <c r="Z129" s="11"/>
    </row>
    <row r="130" spans="1:26" x14ac:dyDescent="0.25">
      <c r="A130" s="11"/>
      <c r="B130" s="11"/>
      <c r="C130" s="11"/>
      <c r="D130" s="11"/>
      <c r="E130" s="11"/>
      <c r="F130" s="11"/>
      <c r="G130" s="11"/>
      <c r="H130" s="11"/>
      <c r="I130" s="11"/>
      <c r="J130" s="11"/>
      <c r="K130" s="11"/>
      <c r="L130" s="11"/>
      <c r="M130" s="11"/>
      <c r="N130" s="11"/>
      <c r="O130" s="11"/>
      <c r="P130" s="11"/>
      <c r="Q130" s="11"/>
      <c r="R130" s="11"/>
      <c r="S130" s="11"/>
      <c r="T130" s="11"/>
      <c r="U130" s="11"/>
      <c r="V130" s="11"/>
      <c r="W130" s="11"/>
      <c r="X130" s="11"/>
      <c r="Y130" s="11"/>
      <c r="Z130" s="11"/>
    </row>
    <row r="131" spans="1:26" x14ac:dyDescent="0.25">
      <c r="A131" s="11"/>
      <c r="B131" s="11"/>
      <c r="C131" s="11"/>
      <c r="D131" s="11"/>
      <c r="E131" s="11"/>
      <c r="F131" s="11"/>
      <c r="G131" s="11"/>
      <c r="H131" s="11"/>
      <c r="I131" s="11"/>
      <c r="J131" s="11"/>
      <c r="K131" s="11"/>
      <c r="L131" s="11"/>
      <c r="M131" s="11"/>
      <c r="N131" s="11"/>
      <c r="O131" s="11"/>
      <c r="P131" s="11"/>
      <c r="Q131" s="11"/>
      <c r="R131" s="11"/>
      <c r="S131" s="11"/>
      <c r="T131" s="11"/>
      <c r="U131" s="11"/>
      <c r="V131" s="11"/>
      <c r="W131" s="11"/>
      <c r="X131" s="11"/>
      <c r="Y131" s="11"/>
      <c r="Z131" s="11"/>
    </row>
    <row r="132" spans="1:26" x14ac:dyDescent="0.25">
      <c r="A132" s="11"/>
      <c r="B132" s="11"/>
      <c r="C132" s="11"/>
      <c r="D132" s="11"/>
      <c r="E132" s="11"/>
      <c r="F132" s="11"/>
      <c r="G132" s="11"/>
      <c r="H132" s="11"/>
      <c r="I132" s="11"/>
      <c r="J132" s="11"/>
      <c r="K132" s="11"/>
      <c r="L132" s="11"/>
      <c r="M132" s="11"/>
      <c r="N132" s="11"/>
      <c r="O132" s="11"/>
      <c r="P132" s="11"/>
      <c r="Q132" s="11"/>
      <c r="R132" s="11"/>
      <c r="S132" s="11"/>
      <c r="T132" s="11"/>
      <c r="U132" s="11"/>
      <c r="V132" s="11"/>
      <c r="W132" s="11"/>
      <c r="X132" s="11"/>
      <c r="Y132" s="11"/>
      <c r="Z132" s="11"/>
    </row>
    <row r="133" spans="1:26" x14ac:dyDescent="0.25">
      <c r="A133" s="11"/>
      <c r="B133" s="11"/>
      <c r="C133" s="11"/>
      <c r="D133" s="11"/>
      <c r="E133" s="11"/>
      <c r="F133" s="11"/>
      <c r="G133" s="11"/>
      <c r="H133" s="11"/>
      <c r="I133" s="11"/>
      <c r="J133" s="11"/>
      <c r="K133" s="11"/>
      <c r="L133" s="11"/>
      <c r="M133" s="11"/>
      <c r="N133" s="11"/>
      <c r="O133" s="11"/>
      <c r="P133" s="11"/>
      <c r="Q133" s="11"/>
      <c r="R133" s="11"/>
      <c r="S133" s="11"/>
      <c r="T133" s="11"/>
      <c r="U133" s="11"/>
      <c r="V133" s="11"/>
      <c r="W133" s="11"/>
      <c r="X133" s="11"/>
      <c r="Y133" s="11"/>
      <c r="Z133" s="11"/>
    </row>
    <row r="134" spans="1:26" x14ac:dyDescent="0.25">
      <c r="A134" s="11"/>
      <c r="B134" s="11"/>
      <c r="C134" s="11"/>
      <c r="D134" s="11"/>
      <c r="E134" s="11"/>
      <c r="F134" s="11"/>
      <c r="G134" s="11"/>
      <c r="H134" s="11"/>
      <c r="I134" s="11"/>
      <c r="J134" s="11"/>
      <c r="K134" s="11"/>
      <c r="L134" s="11"/>
      <c r="M134" s="11"/>
      <c r="N134" s="11"/>
      <c r="O134" s="11"/>
      <c r="P134" s="11"/>
      <c r="Q134" s="11"/>
      <c r="R134" s="11"/>
      <c r="S134" s="11"/>
      <c r="T134" s="11"/>
      <c r="U134" s="11"/>
      <c r="V134" s="11"/>
      <c r="W134" s="11"/>
      <c r="X134" s="11"/>
      <c r="Y134" s="11"/>
      <c r="Z134" s="11"/>
    </row>
    <row r="135" spans="1:26" x14ac:dyDescent="0.25">
      <c r="A135" s="11"/>
      <c r="B135" s="11"/>
      <c r="C135" s="11"/>
      <c r="D135" s="11"/>
      <c r="E135" s="11"/>
      <c r="F135" s="11"/>
      <c r="G135" s="11"/>
      <c r="H135" s="11"/>
      <c r="I135" s="11"/>
      <c r="J135" s="11"/>
      <c r="K135" s="11"/>
      <c r="L135" s="11"/>
      <c r="M135" s="11"/>
      <c r="N135" s="11"/>
      <c r="O135" s="11"/>
      <c r="P135" s="11"/>
      <c r="Q135" s="11"/>
      <c r="R135" s="11"/>
      <c r="S135" s="11"/>
      <c r="T135" s="11"/>
      <c r="U135" s="11"/>
      <c r="V135" s="11"/>
      <c r="W135" s="11"/>
      <c r="X135" s="11"/>
      <c r="Y135" s="11"/>
      <c r="Z135" s="11"/>
    </row>
    <row r="136" spans="1:26" x14ac:dyDescent="0.25">
      <c r="A136" s="11"/>
      <c r="B136" s="11"/>
      <c r="C136" s="11"/>
      <c r="D136" s="11"/>
      <c r="E136" s="11"/>
      <c r="F136" s="11"/>
      <c r="G136" s="11"/>
      <c r="H136" s="11"/>
      <c r="I136" s="11"/>
      <c r="J136" s="11"/>
      <c r="K136" s="11"/>
      <c r="L136" s="11"/>
      <c r="M136" s="11"/>
      <c r="N136" s="11"/>
      <c r="O136" s="11"/>
      <c r="P136" s="11"/>
      <c r="Q136" s="11"/>
      <c r="R136" s="11"/>
      <c r="S136" s="11"/>
      <c r="T136" s="11"/>
      <c r="U136" s="11"/>
      <c r="V136" s="11"/>
      <c r="W136" s="11"/>
      <c r="X136" s="11"/>
      <c r="Y136" s="11"/>
      <c r="Z136" s="11"/>
    </row>
    <row r="137" spans="1:26" x14ac:dyDescent="0.25">
      <c r="A137" s="11"/>
      <c r="B137" s="11"/>
      <c r="C137" s="11"/>
      <c r="D137" s="11"/>
      <c r="E137" s="11"/>
      <c r="F137" s="11"/>
      <c r="G137" s="11"/>
      <c r="H137" s="11"/>
      <c r="I137" s="11"/>
      <c r="J137" s="11"/>
      <c r="K137" s="11"/>
      <c r="L137" s="11"/>
      <c r="M137" s="11"/>
      <c r="N137" s="11"/>
      <c r="O137" s="11"/>
      <c r="P137" s="11"/>
      <c r="Q137" s="11"/>
      <c r="R137" s="11"/>
      <c r="S137" s="11"/>
      <c r="T137" s="11"/>
      <c r="U137" s="11"/>
      <c r="V137" s="11"/>
      <c r="W137" s="11"/>
      <c r="X137" s="11"/>
      <c r="Y137" s="11"/>
      <c r="Z137" s="11"/>
    </row>
    <row r="138" spans="1:26" x14ac:dyDescent="0.25">
      <c r="A138" s="11"/>
      <c r="B138" s="11"/>
      <c r="C138" s="11"/>
      <c r="D138" s="11"/>
      <c r="E138" s="11"/>
      <c r="F138" s="11"/>
      <c r="G138" s="11"/>
      <c r="H138" s="11"/>
      <c r="I138" s="11"/>
      <c r="J138" s="11"/>
      <c r="K138" s="11"/>
      <c r="L138" s="11"/>
      <c r="M138" s="11"/>
      <c r="N138" s="11"/>
      <c r="O138" s="11"/>
      <c r="P138" s="11"/>
      <c r="Q138" s="11"/>
      <c r="R138" s="11"/>
      <c r="S138" s="11"/>
      <c r="T138" s="11"/>
      <c r="U138" s="11"/>
      <c r="V138" s="11"/>
      <c r="W138" s="11"/>
      <c r="X138" s="11"/>
      <c r="Y138" s="11"/>
      <c r="Z138" s="11"/>
    </row>
    <row r="139" spans="1:26" x14ac:dyDescent="0.25">
      <c r="A139" s="11"/>
      <c r="B139" s="11"/>
      <c r="C139" s="11"/>
      <c r="D139" s="11"/>
      <c r="E139" s="11"/>
      <c r="F139" s="11"/>
      <c r="G139" s="11"/>
      <c r="H139" s="11"/>
      <c r="I139" s="11"/>
      <c r="J139" s="11"/>
      <c r="K139" s="11"/>
      <c r="L139" s="11"/>
      <c r="M139" s="11"/>
      <c r="N139" s="11"/>
      <c r="O139" s="11"/>
      <c r="P139" s="11"/>
      <c r="Q139" s="11"/>
      <c r="R139" s="11"/>
      <c r="S139" s="11"/>
      <c r="T139" s="11"/>
      <c r="U139" s="11"/>
      <c r="V139" s="11"/>
      <c r="W139" s="11"/>
      <c r="X139" s="11"/>
      <c r="Y139" s="11"/>
      <c r="Z139" s="11"/>
    </row>
    <row r="140" spans="1:26" x14ac:dyDescent="0.25">
      <c r="A140" s="11"/>
      <c r="B140" s="11"/>
      <c r="C140" s="11"/>
      <c r="D140" s="11"/>
      <c r="E140" s="11"/>
      <c r="F140" s="11"/>
      <c r="G140" s="11"/>
      <c r="H140" s="11"/>
      <c r="I140" s="11"/>
      <c r="J140" s="11"/>
      <c r="K140" s="11"/>
      <c r="L140" s="11"/>
      <c r="M140" s="11"/>
      <c r="N140" s="11"/>
      <c r="O140" s="11"/>
      <c r="P140" s="11"/>
      <c r="Q140" s="11"/>
      <c r="R140" s="11"/>
      <c r="S140" s="11"/>
      <c r="T140" s="11"/>
      <c r="U140" s="11"/>
      <c r="V140" s="11"/>
      <c r="W140" s="11"/>
      <c r="X140" s="11"/>
      <c r="Y140" s="11"/>
      <c r="Z140" s="11"/>
    </row>
    <row r="141" spans="1:26" x14ac:dyDescent="0.25">
      <c r="A141" s="11"/>
      <c r="B141" s="11"/>
      <c r="C141" s="11"/>
      <c r="D141" s="11"/>
      <c r="E141" s="11"/>
      <c r="F141" s="11"/>
      <c r="G141" s="11"/>
      <c r="H141" s="11"/>
      <c r="I141" s="11"/>
      <c r="J141" s="11"/>
      <c r="K141" s="11"/>
      <c r="L141" s="11"/>
      <c r="M141" s="11"/>
      <c r="N141" s="11"/>
      <c r="O141" s="11"/>
      <c r="P141" s="11"/>
      <c r="Q141" s="11"/>
      <c r="R141" s="11"/>
      <c r="S141" s="11"/>
      <c r="T141" s="11"/>
      <c r="U141" s="11"/>
      <c r="V141" s="11"/>
      <c r="W141" s="11"/>
      <c r="X141" s="11"/>
      <c r="Y141" s="11"/>
      <c r="Z141" s="11"/>
    </row>
    <row r="142" spans="1:26" x14ac:dyDescent="0.25">
      <c r="A142" s="11"/>
      <c r="B142" s="11"/>
      <c r="C142" s="11"/>
      <c r="D142" s="11"/>
      <c r="E142" s="11"/>
      <c r="F142" s="11"/>
      <c r="G142" s="11"/>
      <c r="H142" s="11"/>
      <c r="I142" s="11"/>
      <c r="J142" s="11"/>
      <c r="K142" s="11"/>
      <c r="L142" s="11"/>
      <c r="M142" s="11"/>
      <c r="N142" s="11"/>
      <c r="O142" s="11"/>
      <c r="P142" s="11"/>
      <c r="Q142" s="11"/>
      <c r="R142" s="11"/>
      <c r="S142" s="11"/>
      <c r="T142" s="11"/>
      <c r="U142" s="11"/>
      <c r="V142" s="11"/>
      <c r="W142" s="11"/>
      <c r="X142" s="11"/>
      <c r="Y142" s="11"/>
      <c r="Z142" s="11"/>
    </row>
    <row r="143" spans="1:26" x14ac:dyDescent="0.25">
      <c r="A143" s="11"/>
      <c r="B143" s="11"/>
      <c r="C143" s="11"/>
      <c r="D143" s="11"/>
      <c r="E143" s="11"/>
      <c r="F143" s="11"/>
      <c r="G143" s="11"/>
      <c r="H143" s="11"/>
      <c r="I143" s="11"/>
      <c r="J143" s="11"/>
      <c r="K143" s="11"/>
      <c r="L143" s="11"/>
      <c r="M143" s="11"/>
      <c r="N143" s="11"/>
      <c r="O143" s="11"/>
      <c r="P143" s="11"/>
      <c r="Q143" s="11"/>
      <c r="R143" s="11"/>
      <c r="S143" s="11"/>
      <c r="T143" s="11"/>
      <c r="U143" s="11"/>
      <c r="V143" s="11"/>
      <c r="W143" s="11"/>
      <c r="X143" s="11"/>
      <c r="Y143" s="11"/>
      <c r="Z143" s="11"/>
    </row>
    <row r="144" spans="1:26" x14ac:dyDescent="0.25">
      <c r="A144" s="11"/>
      <c r="B144" s="11"/>
      <c r="C144" s="11"/>
      <c r="D144" s="11"/>
      <c r="E144" s="11"/>
      <c r="F144" s="11"/>
      <c r="G144" s="11"/>
      <c r="H144" s="11"/>
      <c r="I144" s="11"/>
      <c r="J144" s="11"/>
      <c r="K144" s="11"/>
      <c r="L144" s="11"/>
      <c r="M144" s="11"/>
      <c r="N144" s="11"/>
      <c r="O144" s="11"/>
      <c r="P144" s="11"/>
      <c r="Q144" s="11"/>
      <c r="R144" s="11"/>
      <c r="S144" s="11"/>
      <c r="T144" s="11"/>
      <c r="U144" s="11"/>
      <c r="V144" s="11"/>
      <c r="W144" s="11"/>
      <c r="X144" s="11"/>
      <c r="Y144" s="11"/>
      <c r="Z144" s="11"/>
    </row>
    <row r="145" spans="1:26" x14ac:dyDescent="0.25">
      <c r="A145" s="11"/>
      <c r="B145" s="11"/>
      <c r="C145" s="11"/>
      <c r="D145" s="11"/>
      <c r="E145" s="11"/>
      <c r="F145" s="11"/>
      <c r="G145" s="11"/>
      <c r="H145" s="11"/>
      <c r="I145" s="11"/>
      <c r="J145" s="11"/>
      <c r="K145" s="11"/>
      <c r="L145" s="11"/>
      <c r="M145" s="11"/>
      <c r="N145" s="11"/>
      <c r="O145" s="11"/>
      <c r="P145" s="11"/>
      <c r="Q145" s="11"/>
      <c r="R145" s="11"/>
      <c r="S145" s="11"/>
      <c r="T145" s="11"/>
      <c r="U145" s="11"/>
      <c r="V145" s="11"/>
      <c r="W145" s="11"/>
      <c r="X145" s="11"/>
      <c r="Y145" s="11"/>
      <c r="Z145" s="11"/>
    </row>
    <row r="146" spans="1:26" x14ac:dyDescent="0.25">
      <c r="A146" s="11"/>
      <c r="B146" s="11"/>
      <c r="C146" s="11"/>
      <c r="D146" s="11"/>
      <c r="E146" s="11"/>
      <c r="F146" s="11"/>
      <c r="G146" s="11"/>
      <c r="H146" s="11"/>
      <c r="I146" s="11"/>
      <c r="J146" s="11"/>
      <c r="K146" s="11"/>
      <c r="L146" s="11"/>
      <c r="M146" s="11"/>
      <c r="N146" s="11"/>
      <c r="O146" s="11"/>
      <c r="P146" s="11"/>
      <c r="Q146" s="11"/>
      <c r="R146" s="11"/>
      <c r="S146" s="11"/>
      <c r="T146" s="11"/>
      <c r="U146" s="11"/>
      <c r="V146" s="11"/>
      <c r="W146" s="11"/>
      <c r="X146" s="11"/>
      <c r="Y146" s="11"/>
      <c r="Z146" s="11"/>
    </row>
    <row r="147" spans="1:26" x14ac:dyDescent="0.25">
      <c r="A147" s="11"/>
      <c r="B147" s="11"/>
      <c r="C147" s="11"/>
      <c r="D147" s="11"/>
      <c r="E147" s="11"/>
      <c r="F147" s="11"/>
      <c r="G147" s="11"/>
      <c r="H147" s="11"/>
      <c r="I147" s="11"/>
      <c r="J147" s="11"/>
      <c r="K147" s="11"/>
      <c r="L147" s="11"/>
      <c r="M147" s="11"/>
      <c r="N147" s="11"/>
      <c r="O147" s="11"/>
      <c r="P147" s="11"/>
      <c r="Q147" s="11"/>
      <c r="R147" s="11"/>
      <c r="S147" s="11"/>
      <c r="T147" s="11"/>
      <c r="U147" s="11"/>
      <c r="V147" s="11"/>
      <c r="W147" s="11"/>
      <c r="X147" s="11"/>
      <c r="Y147" s="11"/>
      <c r="Z147" s="11"/>
    </row>
    <row r="148" spans="1:26" x14ac:dyDescent="0.25">
      <c r="A148" s="11"/>
      <c r="B148" s="11"/>
      <c r="C148" s="11"/>
      <c r="D148" s="11"/>
      <c r="E148" s="11"/>
      <c r="F148" s="11"/>
      <c r="G148" s="11"/>
      <c r="H148" s="11"/>
      <c r="I148" s="11"/>
      <c r="J148" s="11"/>
      <c r="K148" s="11"/>
      <c r="L148" s="11"/>
      <c r="M148" s="11"/>
      <c r="N148" s="11"/>
      <c r="O148" s="11"/>
      <c r="P148" s="11"/>
      <c r="Q148" s="11"/>
      <c r="R148" s="11"/>
      <c r="S148" s="11"/>
      <c r="T148" s="11"/>
      <c r="U148" s="11"/>
      <c r="V148" s="11"/>
      <c r="W148" s="11"/>
      <c r="X148" s="11"/>
      <c r="Y148" s="11"/>
      <c r="Z148" s="11"/>
    </row>
    <row r="149" spans="1:26" x14ac:dyDescent="0.25">
      <c r="A149" s="11"/>
      <c r="B149" s="11"/>
      <c r="C149" s="11"/>
      <c r="D149" s="11"/>
      <c r="E149" s="11"/>
      <c r="F149" s="11"/>
      <c r="G149" s="11"/>
      <c r="H149" s="11"/>
      <c r="I149" s="11"/>
      <c r="J149" s="11"/>
      <c r="K149" s="11"/>
      <c r="L149" s="11"/>
      <c r="M149" s="11"/>
      <c r="N149" s="11"/>
      <c r="O149" s="11"/>
      <c r="P149" s="11"/>
      <c r="Q149" s="11"/>
      <c r="R149" s="11"/>
      <c r="S149" s="11"/>
      <c r="T149" s="11"/>
      <c r="U149" s="11"/>
      <c r="V149" s="11"/>
      <c r="W149" s="11"/>
      <c r="X149" s="11"/>
      <c r="Y149" s="11"/>
      <c r="Z149" s="11"/>
    </row>
    <row r="150" spans="1:26" x14ac:dyDescent="0.25">
      <c r="A150" s="11"/>
      <c r="B150" s="11"/>
      <c r="C150" s="11"/>
      <c r="D150" s="11"/>
      <c r="E150" s="11"/>
      <c r="F150" s="11"/>
      <c r="G150" s="11"/>
      <c r="H150" s="11"/>
      <c r="I150" s="11"/>
      <c r="J150" s="11"/>
      <c r="K150" s="11"/>
      <c r="L150" s="11"/>
      <c r="M150" s="11"/>
      <c r="N150" s="11"/>
      <c r="O150" s="11"/>
      <c r="P150" s="11"/>
      <c r="Q150" s="11"/>
      <c r="R150" s="11"/>
      <c r="S150" s="11"/>
      <c r="T150" s="11"/>
      <c r="U150" s="11"/>
      <c r="V150" s="11"/>
      <c r="W150" s="11"/>
      <c r="X150" s="11"/>
      <c r="Y150" s="11"/>
      <c r="Z150" s="11"/>
    </row>
    <row r="151" spans="1:26" x14ac:dyDescent="0.25">
      <c r="A151" s="11"/>
      <c r="B151" s="11"/>
      <c r="C151" s="11"/>
      <c r="D151" s="11"/>
      <c r="E151" s="11"/>
      <c r="F151" s="11"/>
      <c r="G151" s="11"/>
      <c r="H151" s="11"/>
      <c r="I151" s="11"/>
      <c r="J151" s="11"/>
      <c r="K151" s="11"/>
      <c r="L151" s="11"/>
      <c r="M151" s="11"/>
      <c r="N151" s="11"/>
      <c r="O151" s="11"/>
      <c r="P151" s="11"/>
      <c r="Q151" s="11"/>
      <c r="R151" s="11"/>
      <c r="S151" s="11"/>
      <c r="T151" s="11"/>
      <c r="U151" s="11"/>
      <c r="V151" s="11"/>
      <c r="W151" s="11"/>
      <c r="X151" s="11"/>
      <c r="Y151" s="11"/>
      <c r="Z151" s="11"/>
    </row>
    <row r="152" spans="1:26" x14ac:dyDescent="0.25">
      <c r="A152" s="11"/>
      <c r="B152" s="11"/>
      <c r="C152" s="11"/>
      <c r="D152" s="11"/>
      <c r="E152" s="11"/>
      <c r="F152" s="11"/>
      <c r="G152" s="11"/>
      <c r="H152" s="11"/>
      <c r="I152" s="11"/>
      <c r="J152" s="11"/>
      <c r="K152" s="11"/>
      <c r="L152" s="11"/>
      <c r="M152" s="11"/>
      <c r="N152" s="11"/>
      <c r="O152" s="11"/>
      <c r="P152" s="11"/>
      <c r="Q152" s="11"/>
      <c r="R152" s="11"/>
      <c r="S152" s="11"/>
      <c r="T152" s="11"/>
      <c r="U152" s="11"/>
      <c r="V152" s="11"/>
      <c r="W152" s="11"/>
      <c r="X152" s="11"/>
      <c r="Y152" s="11"/>
      <c r="Z152" s="11"/>
    </row>
    <row r="153" spans="1:26" x14ac:dyDescent="0.25">
      <c r="A153" s="11"/>
      <c r="B153" s="11"/>
      <c r="C153" s="11"/>
      <c r="D153" s="11"/>
      <c r="E153" s="11"/>
      <c r="F153" s="11"/>
      <c r="G153" s="11"/>
      <c r="H153" s="11"/>
      <c r="I153" s="11"/>
      <c r="J153" s="11"/>
      <c r="K153" s="11"/>
      <c r="L153" s="11"/>
      <c r="M153" s="11"/>
      <c r="N153" s="11"/>
      <c r="O153" s="11"/>
      <c r="P153" s="11"/>
      <c r="Q153" s="11"/>
      <c r="R153" s="11"/>
      <c r="S153" s="11"/>
      <c r="T153" s="11"/>
      <c r="U153" s="11"/>
      <c r="V153" s="11"/>
      <c r="W153" s="11"/>
      <c r="X153" s="11"/>
      <c r="Y153" s="11"/>
      <c r="Z153" s="11"/>
    </row>
    <row r="154" spans="1:26" x14ac:dyDescent="0.25">
      <c r="A154" s="11"/>
      <c r="B154" s="11"/>
      <c r="C154" s="11"/>
      <c r="D154" s="11"/>
      <c r="E154" s="11"/>
      <c r="F154" s="11"/>
      <c r="G154" s="11"/>
      <c r="H154" s="11"/>
      <c r="I154" s="11"/>
      <c r="J154" s="11"/>
      <c r="K154" s="11"/>
      <c r="L154" s="11"/>
      <c r="M154" s="11"/>
      <c r="N154" s="11"/>
      <c r="O154" s="11"/>
      <c r="P154" s="11"/>
      <c r="Q154" s="11"/>
      <c r="R154" s="11"/>
      <c r="S154" s="11"/>
      <c r="T154" s="11"/>
      <c r="U154" s="11"/>
      <c r="V154" s="11"/>
      <c r="W154" s="11"/>
      <c r="X154" s="11"/>
      <c r="Y154" s="11"/>
      <c r="Z154" s="11"/>
    </row>
    <row r="155" spans="1:26" x14ac:dyDescent="0.25">
      <c r="A155" s="11"/>
      <c r="B155" s="11"/>
      <c r="C155" s="11"/>
      <c r="D155" s="11"/>
      <c r="E155" s="11"/>
      <c r="F155" s="11"/>
      <c r="G155" s="11"/>
      <c r="H155" s="11"/>
      <c r="I155" s="11"/>
      <c r="J155" s="11"/>
      <c r="K155" s="11"/>
      <c r="L155" s="11"/>
      <c r="M155" s="11"/>
      <c r="N155" s="11"/>
      <c r="O155" s="11"/>
      <c r="P155" s="11"/>
      <c r="Q155" s="11"/>
      <c r="R155" s="11"/>
      <c r="S155" s="11"/>
      <c r="T155" s="11"/>
      <c r="U155" s="11"/>
      <c r="V155" s="11"/>
      <c r="W155" s="11"/>
      <c r="X155" s="11"/>
      <c r="Y155" s="11"/>
      <c r="Z155" s="11"/>
    </row>
    <row r="156" spans="1:26" x14ac:dyDescent="0.25">
      <c r="A156" s="11"/>
      <c r="B156" s="11"/>
      <c r="C156" s="11"/>
      <c r="D156" s="11"/>
      <c r="E156" s="11"/>
      <c r="F156" s="11"/>
      <c r="G156" s="11"/>
      <c r="H156" s="11"/>
      <c r="I156" s="11"/>
      <c r="J156" s="11"/>
      <c r="K156" s="11"/>
      <c r="L156" s="11"/>
      <c r="M156" s="11"/>
      <c r="N156" s="11"/>
      <c r="O156" s="11"/>
      <c r="P156" s="11"/>
      <c r="Q156" s="11"/>
      <c r="R156" s="11"/>
      <c r="S156" s="11"/>
      <c r="T156" s="11"/>
      <c r="U156" s="11"/>
      <c r="V156" s="11"/>
      <c r="W156" s="11"/>
      <c r="X156" s="11"/>
      <c r="Y156" s="11"/>
      <c r="Z156" s="11"/>
    </row>
    <row r="157" spans="1:26" x14ac:dyDescent="0.25">
      <c r="A157" s="11"/>
      <c r="B157" s="11"/>
      <c r="C157" s="11"/>
      <c r="D157" s="11"/>
      <c r="E157" s="11"/>
      <c r="F157" s="11"/>
      <c r="G157" s="11"/>
      <c r="H157" s="11"/>
      <c r="I157" s="11"/>
      <c r="J157" s="11"/>
      <c r="K157" s="11"/>
      <c r="L157" s="11"/>
      <c r="M157" s="11"/>
      <c r="N157" s="11"/>
      <c r="O157" s="11"/>
      <c r="P157" s="11"/>
      <c r="Q157" s="11"/>
      <c r="R157" s="11"/>
      <c r="S157" s="11"/>
      <c r="T157" s="11"/>
      <c r="U157" s="11"/>
      <c r="V157" s="11"/>
      <c r="W157" s="11"/>
      <c r="X157" s="11"/>
      <c r="Y157" s="11"/>
      <c r="Z157" s="11"/>
    </row>
    <row r="158" spans="1:26" x14ac:dyDescent="0.25">
      <c r="A158" s="11"/>
      <c r="B158" s="11"/>
      <c r="C158" s="11"/>
      <c r="D158" s="11"/>
      <c r="E158" s="11"/>
      <c r="F158" s="11"/>
      <c r="G158" s="11"/>
      <c r="H158" s="11"/>
      <c r="I158" s="11"/>
      <c r="J158" s="11"/>
      <c r="K158" s="11"/>
      <c r="L158" s="11"/>
      <c r="M158" s="11"/>
      <c r="N158" s="11"/>
      <c r="O158" s="11"/>
      <c r="P158" s="11"/>
      <c r="Q158" s="11"/>
      <c r="R158" s="11"/>
      <c r="S158" s="11"/>
      <c r="T158" s="11"/>
      <c r="U158" s="11"/>
      <c r="V158" s="11"/>
      <c r="W158" s="11"/>
      <c r="X158" s="11"/>
      <c r="Y158" s="11"/>
      <c r="Z158" s="11"/>
    </row>
    <row r="159" spans="1:26" x14ac:dyDescent="0.25">
      <c r="A159" s="11"/>
      <c r="B159" s="11"/>
      <c r="C159" s="11"/>
      <c r="D159" s="11"/>
      <c r="E159" s="11"/>
      <c r="F159" s="11"/>
      <c r="G159" s="11"/>
      <c r="H159" s="11"/>
      <c r="I159" s="11"/>
      <c r="J159" s="11"/>
      <c r="K159" s="11"/>
      <c r="L159" s="11"/>
      <c r="M159" s="11"/>
      <c r="N159" s="11"/>
      <c r="O159" s="11"/>
      <c r="P159" s="11"/>
      <c r="Q159" s="11"/>
      <c r="R159" s="11"/>
      <c r="S159" s="11"/>
      <c r="T159" s="11"/>
      <c r="U159" s="11"/>
      <c r="V159" s="11"/>
      <c r="W159" s="11"/>
      <c r="X159" s="11"/>
      <c r="Y159" s="11"/>
      <c r="Z159" s="11"/>
    </row>
    <row r="160" spans="1:26" x14ac:dyDescent="0.25">
      <c r="A160" s="11"/>
      <c r="B160" s="11"/>
      <c r="C160" s="11"/>
      <c r="D160" s="11"/>
      <c r="E160" s="11"/>
      <c r="F160" s="11"/>
      <c r="G160" s="11"/>
      <c r="H160" s="11"/>
      <c r="I160" s="11"/>
      <c r="J160" s="11"/>
      <c r="K160" s="11"/>
      <c r="L160" s="11"/>
      <c r="M160" s="11"/>
      <c r="N160" s="11"/>
      <c r="O160" s="11"/>
      <c r="P160" s="11"/>
      <c r="Q160" s="11"/>
      <c r="R160" s="11"/>
      <c r="S160" s="11"/>
      <c r="T160" s="11"/>
      <c r="U160" s="11"/>
      <c r="V160" s="11"/>
      <c r="W160" s="11"/>
      <c r="X160" s="11"/>
      <c r="Y160" s="11"/>
      <c r="Z160" s="11"/>
    </row>
    <row r="161" spans="1:26" x14ac:dyDescent="0.25">
      <c r="A161" s="11"/>
      <c r="B161" s="11"/>
      <c r="C161" s="11"/>
      <c r="D161" s="11"/>
      <c r="E161" s="11"/>
      <c r="F161" s="11"/>
      <c r="G161" s="11"/>
      <c r="H161" s="11"/>
      <c r="I161" s="11"/>
      <c r="J161" s="11"/>
      <c r="K161" s="11"/>
      <c r="L161" s="11"/>
      <c r="M161" s="11"/>
      <c r="N161" s="11"/>
      <c r="O161" s="11"/>
      <c r="P161" s="11"/>
      <c r="Q161" s="11"/>
      <c r="R161" s="11"/>
      <c r="S161" s="11"/>
      <c r="T161" s="11"/>
      <c r="U161" s="11"/>
      <c r="V161" s="11"/>
      <c r="W161" s="11"/>
      <c r="X161" s="11"/>
      <c r="Y161" s="11"/>
      <c r="Z161" s="11"/>
    </row>
    <row r="162" spans="1:26" x14ac:dyDescent="0.25">
      <c r="A162" s="11"/>
      <c r="B162" s="11"/>
      <c r="C162" s="11"/>
      <c r="D162" s="11"/>
      <c r="E162" s="11"/>
      <c r="F162" s="11"/>
      <c r="G162" s="11"/>
      <c r="H162" s="11"/>
      <c r="I162" s="11"/>
      <c r="J162" s="11"/>
      <c r="K162" s="11"/>
      <c r="L162" s="11"/>
      <c r="M162" s="11"/>
      <c r="N162" s="11"/>
      <c r="O162" s="11"/>
      <c r="P162" s="11"/>
      <c r="Q162" s="11"/>
      <c r="R162" s="11"/>
      <c r="S162" s="11"/>
      <c r="T162" s="11"/>
      <c r="U162" s="11"/>
      <c r="V162" s="11"/>
      <c r="W162" s="11"/>
      <c r="X162" s="11"/>
      <c r="Y162" s="11"/>
      <c r="Z162" s="11"/>
    </row>
    <row r="163" spans="1:26" x14ac:dyDescent="0.25">
      <c r="A163" s="11"/>
      <c r="B163" s="11"/>
      <c r="C163" s="11"/>
      <c r="D163" s="11"/>
      <c r="E163" s="11"/>
      <c r="F163" s="11"/>
      <c r="G163" s="11"/>
      <c r="H163" s="11"/>
      <c r="I163" s="11"/>
      <c r="J163" s="11"/>
      <c r="K163" s="11"/>
      <c r="L163" s="11"/>
      <c r="M163" s="11"/>
      <c r="N163" s="11"/>
      <c r="O163" s="11"/>
      <c r="P163" s="11"/>
      <c r="Q163" s="11"/>
      <c r="R163" s="11"/>
      <c r="S163" s="11"/>
      <c r="T163" s="11"/>
      <c r="U163" s="11"/>
      <c r="V163" s="11"/>
      <c r="W163" s="11"/>
      <c r="X163" s="11"/>
      <c r="Y163" s="11"/>
      <c r="Z163" s="11"/>
    </row>
    <row r="164" spans="1:26" x14ac:dyDescent="0.25">
      <c r="A164" s="11"/>
      <c r="B164" s="11"/>
      <c r="C164" s="11"/>
      <c r="D164" s="11"/>
      <c r="E164" s="11"/>
      <c r="F164" s="11"/>
      <c r="G164" s="11"/>
      <c r="H164" s="11"/>
      <c r="I164" s="11"/>
      <c r="J164" s="11"/>
      <c r="K164" s="11"/>
      <c r="L164" s="11"/>
      <c r="M164" s="11"/>
      <c r="N164" s="11"/>
      <c r="O164" s="11"/>
      <c r="P164" s="11"/>
      <c r="Q164" s="11"/>
      <c r="R164" s="11"/>
      <c r="S164" s="11"/>
      <c r="T164" s="11"/>
      <c r="U164" s="11"/>
      <c r="V164" s="11"/>
      <c r="W164" s="11"/>
      <c r="X164" s="11"/>
      <c r="Y164" s="11"/>
      <c r="Z164" s="11"/>
    </row>
    <row r="165" spans="1:26" x14ac:dyDescent="0.25">
      <c r="A165" s="11"/>
      <c r="B165" s="11"/>
      <c r="C165" s="11"/>
      <c r="D165" s="11"/>
      <c r="E165" s="11"/>
      <c r="F165" s="11"/>
      <c r="G165" s="11"/>
      <c r="H165" s="11"/>
      <c r="I165" s="11"/>
      <c r="J165" s="11"/>
      <c r="K165" s="11"/>
      <c r="L165" s="11"/>
      <c r="M165" s="11"/>
      <c r="N165" s="11"/>
      <c r="O165" s="11"/>
      <c r="P165" s="11"/>
      <c r="Q165" s="11"/>
      <c r="R165" s="11"/>
      <c r="S165" s="11"/>
      <c r="T165" s="11"/>
      <c r="U165" s="11"/>
      <c r="V165" s="11"/>
      <c r="W165" s="11"/>
      <c r="X165" s="11"/>
      <c r="Y165" s="11"/>
      <c r="Z165" s="11"/>
    </row>
    <row r="166" spans="1:26" x14ac:dyDescent="0.25">
      <c r="A166" s="11"/>
      <c r="B166" s="11"/>
      <c r="C166" s="11"/>
      <c r="D166" s="11"/>
      <c r="E166" s="11"/>
      <c r="F166" s="11"/>
      <c r="G166" s="11"/>
      <c r="H166" s="11"/>
      <c r="I166" s="11"/>
      <c r="J166" s="11"/>
      <c r="K166" s="11"/>
      <c r="L166" s="11"/>
      <c r="M166" s="11"/>
      <c r="N166" s="11"/>
      <c r="O166" s="11"/>
      <c r="P166" s="11"/>
      <c r="Q166" s="11"/>
      <c r="R166" s="11"/>
      <c r="S166" s="11"/>
      <c r="T166" s="11"/>
      <c r="U166" s="11"/>
      <c r="V166" s="11"/>
      <c r="W166" s="11"/>
      <c r="X166" s="11"/>
      <c r="Y166" s="11"/>
      <c r="Z166" s="11"/>
    </row>
    <row r="167" spans="1:26" x14ac:dyDescent="0.25">
      <c r="A167" s="11"/>
      <c r="B167" s="11"/>
      <c r="C167" s="11"/>
      <c r="D167" s="11"/>
      <c r="E167" s="11"/>
      <c r="F167" s="11"/>
      <c r="G167" s="11"/>
      <c r="H167" s="11"/>
      <c r="I167" s="11"/>
      <c r="J167" s="11"/>
      <c r="K167" s="11"/>
      <c r="L167" s="11"/>
      <c r="M167" s="11"/>
      <c r="N167" s="11"/>
      <c r="O167" s="11"/>
      <c r="P167" s="11"/>
      <c r="Q167" s="11"/>
      <c r="R167" s="11"/>
      <c r="S167" s="11"/>
      <c r="T167" s="11"/>
      <c r="U167" s="11"/>
      <c r="V167" s="11"/>
      <c r="W167" s="11"/>
      <c r="X167" s="11"/>
      <c r="Y167" s="11"/>
      <c r="Z167" s="11"/>
    </row>
    <row r="168" spans="1:26" x14ac:dyDescent="0.25">
      <c r="A168" s="11"/>
      <c r="B168" s="11"/>
      <c r="C168" s="11"/>
      <c r="D168" s="11"/>
      <c r="E168" s="11"/>
      <c r="F168" s="11"/>
      <c r="G168" s="11"/>
      <c r="H168" s="11"/>
      <c r="I168" s="11"/>
      <c r="J168" s="11"/>
      <c r="K168" s="11"/>
      <c r="L168" s="11"/>
      <c r="M168" s="11"/>
      <c r="N168" s="11"/>
      <c r="O168" s="11"/>
      <c r="P168" s="11"/>
      <c r="Q168" s="11"/>
      <c r="R168" s="11"/>
      <c r="S168" s="11"/>
      <c r="T168" s="11"/>
      <c r="U168" s="11"/>
      <c r="V168" s="11"/>
      <c r="W168" s="11"/>
      <c r="X168" s="11"/>
      <c r="Y168" s="11"/>
      <c r="Z168" s="11"/>
    </row>
    <row r="169" spans="1:26" x14ac:dyDescent="0.25">
      <c r="A169" s="11"/>
      <c r="B169" s="11"/>
      <c r="C169" s="11"/>
      <c r="D169" s="11"/>
      <c r="E169" s="11"/>
      <c r="F169" s="11"/>
      <c r="G169" s="11"/>
      <c r="H169" s="11"/>
      <c r="I169" s="11"/>
      <c r="J169" s="11"/>
      <c r="K169" s="11"/>
      <c r="L169" s="11"/>
      <c r="M169" s="11"/>
      <c r="N169" s="11"/>
      <c r="O169" s="11"/>
      <c r="P169" s="11"/>
      <c r="Q169" s="11"/>
      <c r="R169" s="11"/>
      <c r="S169" s="11"/>
      <c r="T169" s="11"/>
      <c r="U169" s="11"/>
      <c r="V169" s="11"/>
      <c r="W169" s="11"/>
      <c r="X169" s="11"/>
      <c r="Y169" s="11"/>
      <c r="Z169" s="11"/>
    </row>
    <row r="170" spans="1:26" x14ac:dyDescent="0.25">
      <c r="A170" s="11"/>
      <c r="B170" s="11"/>
      <c r="C170" s="11"/>
      <c r="D170" s="11"/>
      <c r="E170" s="11"/>
      <c r="F170" s="11"/>
      <c r="G170" s="11"/>
      <c r="H170" s="11"/>
      <c r="I170" s="11"/>
      <c r="J170" s="11"/>
      <c r="K170" s="11"/>
      <c r="L170" s="11"/>
      <c r="M170" s="11"/>
      <c r="N170" s="11"/>
      <c r="O170" s="11"/>
      <c r="P170" s="11"/>
      <c r="Q170" s="11"/>
      <c r="R170" s="11"/>
      <c r="S170" s="11"/>
      <c r="T170" s="11"/>
      <c r="U170" s="11"/>
      <c r="V170" s="11"/>
      <c r="W170" s="11"/>
      <c r="X170" s="11"/>
      <c r="Y170" s="11"/>
      <c r="Z170" s="11"/>
    </row>
    <row r="171" spans="1:26" x14ac:dyDescent="0.25">
      <c r="A171" s="11"/>
      <c r="B171" s="11"/>
      <c r="C171" s="11"/>
      <c r="D171" s="11"/>
      <c r="E171" s="11"/>
      <c r="F171" s="11"/>
      <c r="G171" s="11"/>
      <c r="H171" s="11"/>
      <c r="I171" s="11"/>
      <c r="J171" s="11"/>
      <c r="K171" s="11"/>
      <c r="L171" s="11"/>
      <c r="M171" s="11"/>
      <c r="N171" s="11"/>
      <c r="O171" s="11"/>
      <c r="P171" s="11"/>
      <c r="Q171" s="11"/>
      <c r="R171" s="11"/>
      <c r="S171" s="11"/>
      <c r="T171" s="11"/>
      <c r="U171" s="11"/>
      <c r="V171" s="11"/>
      <c r="W171" s="11"/>
      <c r="X171" s="11"/>
      <c r="Y171" s="11"/>
      <c r="Z171" s="11"/>
    </row>
    <row r="172" spans="1:26" x14ac:dyDescent="0.25">
      <c r="A172" s="11"/>
      <c r="B172" s="11"/>
      <c r="C172" s="11"/>
      <c r="D172" s="11"/>
      <c r="E172" s="11"/>
      <c r="F172" s="11"/>
      <c r="G172" s="11"/>
      <c r="H172" s="11"/>
      <c r="I172" s="11"/>
      <c r="J172" s="11"/>
      <c r="K172" s="11"/>
      <c r="L172" s="11"/>
      <c r="M172" s="11"/>
      <c r="N172" s="11"/>
      <c r="O172" s="11"/>
      <c r="P172" s="11"/>
      <c r="Q172" s="11"/>
      <c r="R172" s="11"/>
      <c r="S172" s="11"/>
      <c r="T172" s="11"/>
      <c r="U172" s="11"/>
      <c r="V172" s="11"/>
      <c r="W172" s="11"/>
      <c r="X172" s="11"/>
      <c r="Y172" s="11"/>
      <c r="Z172" s="11"/>
    </row>
    <row r="173" spans="1:26" x14ac:dyDescent="0.25">
      <c r="A173" s="11"/>
      <c r="B173" s="11"/>
      <c r="C173" s="11"/>
      <c r="D173" s="11"/>
      <c r="E173" s="11"/>
      <c r="F173" s="11"/>
      <c r="G173" s="11"/>
      <c r="H173" s="11"/>
      <c r="I173" s="11"/>
      <c r="J173" s="11"/>
      <c r="K173" s="11"/>
      <c r="L173" s="11"/>
      <c r="M173" s="11"/>
      <c r="N173" s="11"/>
      <c r="O173" s="11"/>
      <c r="P173" s="11"/>
      <c r="Q173" s="11"/>
      <c r="R173" s="11"/>
      <c r="S173" s="11"/>
      <c r="T173" s="11"/>
      <c r="U173" s="11"/>
      <c r="V173" s="11"/>
      <c r="W173" s="11"/>
      <c r="X173" s="11"/>
      <c r="Y173" s="11"/>
      <c r="Z173" s="11"/>
    </row>
    <row r="174" spans="1:26" x14ac:dyDescent="0.25">
      <c r="A174" s="11"/>
      <c r="B174" s="11"/>
      <c r="C174" s="11"/>
      <c r="D174" s="11"/>
      <c r="E174" s="11"/>
      <c r="F174" s="11"/>
      <c r="G174" s="11"/>
      <c r="H174" s="11"/>
      <c r="I174" s="11"/>
      <c r="J174" s="11"/>
      <c r="K174" s="11"/>
      <c r="L174" s="11"/>
      <c r="M174" s="11"/>
      <c r="N174" s="11"/>
      <c r="O174" s="11"/>
      <c r="P174" s="11"/>
      <c r="Q174" s="11"/>
      <c r="R174" s="11"/>
      <c r="S174" s="11"/>
      <c r="T174" s="11"/>
      <c r="U174" s="11"/>
      <c r="V174" s="11"/>
      <c r="W174" s="11"/>
      <c r="X174" s="11"/>
      <c r="Y174" s="11"/>
      <c r="Z174" s="11"/>
    </row>
    <row r="175" spans="1:26" x14ac:dyDescent="0.25">
      <c r="A175" s="11"/>
      <c r="B175" s="11"/>
      <c r="C175" s="11"/>
      <c r="D175" s="11"/>
      <c r="E175" s="11"/>
      <c r="F175" s="11"/>
      <c r="G175" s="11"/>
      <c r="H175" s="11"/>
      <c r="I175" s="11"/>
      <c r="J175" s="11"/>
      <c r="K175" s="11"/>
      <c r="L175" s="11"/>
      <c r="M175" s="11"/>
      <c r="N175" s="11"/>
      <c r="O175" s="11"/>
      <c r="P175" s="11"/>
      <c r="Q175" s="11"/>
      <c r="R175" s="11"/>
      <c r="S175" s="11"/>
      <c r="T175" s="11"/>
      <c r="U175" s="11"/>
      <c r="V175" s="11"/>
      <c r="W175" s="11"/>
      <c r="X175" s="11"/>
      <c r="Y175" s="11"/>
      <c r="Z175" s="11"/>
    </row>
    <row r="176" spans="1:26" x14ac:dyDescent="0.25">
      <c r="A176" s="11"/>
      <c r="B176" s="11"/>
      <c r="C176" s="11"/>
      <c r="D176" s="11"/>
      <c r="E176" s="11"/>
      <c r="F176" s="11"/>
      <c r="G176" s="11"/>
      <c r="H176" s="11"/>
      <c r="I176" s="11"/>
      <c r="J176" s="11"/>
      <c r="K176" s="11"/>
      <c r="L176" s="11"/>
      <c r="M176" s="11"/>
      <c r="N176" s="11"/>
      <c r="O176" s="11"/>
      <c r="P176" s="11"/>
      <c r="Q176" s="11"/>
      <c r="R176" s="11"/>
      <c r="S176" s="11"/>
      <c r="T176" s="11"/>
      <c r="U176" s="11"/>
      <c r="V176" s="11"/>
      <c r="W176" s="11"/>
      <c r="X176" s="11"/>
      <c r="Y176" s="11"/>
      <c r="Z176" s="11"/>
    </row>
    <row r="177" spans="1:26" x14ac:dyDescent="0.25">
      <c r="A177" s="11"/>
      <c r="B177" s="11"/>
      <c r="C177" s="11"/>
      <c r="D177" s="11"/>
      <c r="E177" s="11"/>
      <c r="F177" s="11"/>
      <c r="G177" s="11"/>
      <c r="H177" s="11"/>
      <c r="I177" s="11"/>
      <c r="J177" s="11"/>
      <c r="K177" s="11"/>
      <c r="L177" s="11"/>
      <c r="M177" s="11"/>
      <c r="N177" s="11"/>
      <c r="O177" s="11"/>
      <c r="P177" s="11"/>
      <c r="Q177" s="11"/>
      <c r="R177" s="11"/>
      <c r="S177" s="11"/>
      <c r="T177" s="11"/>
      <c r="U177" s="11"/>
      <c r="V177" s="11"/>
      <c r="W177" s="11"/>
      <c r="X177" s="11"/>
      <c r="Y177" s="11"/>
      <c r="Z177" s="11"/>
    </row>
    <row r="178" spans="1:26" x14ac:dyDescent="0.25">
      <c r="A178" s="11"/>
      <c r="B178" s="11"/>
      <c r="C178" s="11"/>
      <c r="D178" s="11"/>
      <c r="E178" s="11"/>
      <c r="F178" s="11"/>
      <c r="G178" s="11"/>
      <c r="H178" s="11"/>
      <c r="I178" s="11"/>
      <c r="J178" s="11"/>
      <c r="K178" s="11"/>
      <c r="L178" s="11"/>
      <c r="M178" s="11"/>
      <c r="N178" s="11"/>
      <c r="O178" s="11"/>
      <c r="P178" s="11"/>
      <c r="Q178" s="11"/>
      <c r="R178" s="11"/>
      <c r="S178" s="11"/>
      <c r="T178" s="11"/>
      <c r="U178" s="11"/>
      <c r="V178" s="11"/>
      <c r="W178" s="11"/>
      <c r="X178" s="11"/>
      <c r="Y178" s="11"/>
      <c r="Z178" s="11"/>
    </row>
    <row r="179" spans="1:26" x14ac:dyDescent="0.25">
      <c r="A179" s="11"/>
      <c r="B179" s="11"/>
      <c r="C179" s="11"/>
      <c r="D179" s="11"/>
      <c r="E179" s="11"/>
      <c r="F179" s="11"/>
      <c r="G179" s="11"/>
      <c r="H179" s="11"/>
      <c r="I179" s="11"/>
      <c r="J179" s="11"/>
      <c r="K179" s="11"/>
      <c r="L179" s="11"/>
      <c r="M179" s="11"/>
      <c r="N179" s="11"/>
      <c r="O179" s="11"/>
      <c r="P179" s="11"/>
      <c r="Q179" s="11"/>
      <c r="R179" s="11"/>
      <c r="S179" s="11"/>
      <c r="T179" s="11"/>
      <c r="U179" s="11"/>
      <c r="V179" s="11"/>
      <c r="W179" s="11"/>
      <c r="X179" s="11"/>
      <c r="Y179" s="11"/>
      <c r="Z179" s="11"/>
    </row>
    <row r="180" spans="1:26" x14ac:dyDescent="0.25">
      <c r="A180" s="11"/>
      <c r="B180" s="11"/>
      <c r="C180" s="11"/>
      <c r="D180" s="11"/>
      <c r="E180" s="11"/>
      <c r="F180" s="11"/>
      <c r="G180" s="11"/>
      <c r="H180" s="11"/>
      <c r="I180" s="11"/>
      <c r="J180" s="11"/>
      <c r="K180" s="11"/>
      <c r="L180" s="11"/>
      <c r="M180" s="11"/>
      <c r="N180" s="11"/>
      <c r="O180" s="11"/>
      <c r="P180" s="11"/>
      <c r="Q180" s="11"/>
      <c r="R180" s="11"/>
      <c r="S180" s="11"/>
      <c r="T180" s="11"/>
      <c r="U180" s="11"/>
      <c r="V180" s="11"/>
      <c r="W180" s="11"/>
      <c r="X180" s="11"/>
      <c r="Y180" s="11"/>
      <c r="Z180" s="11"/>
    </row>
    <row r="181" spans="1:26" x14ac:dyDescent="0.25">
      <c r="A181" s="11"/>
      <c r="B181" s="11"/>
      <c r="C181" s="11"/>
      <c r="D181" s="11"/>
      <c r="E181" s="11"/>
      <c r="F181" s="11"/>
      <c r="G181" s="11"/>
      <c r="H181" s="11"/>
      <c r="I181" s="11"/>
      <c r="J181" s="11"/>
      <c r="K181" s="11"/>
      <c r="L181" s="11"/>
      <c r="M181" s="11"/>
      <c r="N181" s="11"/>
      <c r="O181" s="11"/>
      <c r="P181" s="11"/>
      <c r="Q181" s="11"/>
      <c r="R181" s="11"/>
      <c r="S181" s="11"/>
      <c r="T181" s="11"/>
      <c r="U181" s="11"/>
      <c r="V181" s="11"/>
      <c r="W181" s="11"/>
      <c r="X181" s="11"/>
      <c r="Y181" s="11"/>
      <c r="Z181" s="11"/>
    </row>
    <row r="182" spans="1:26" x14ac:dyDescent="0.25">
      <c r="A182" s="11"/>
      <c r="B182" s="11"/>
      <c r="C182" s="11"/>
      <c r="D182" s="11"/>
      <c r="E182" s="11"/>
      <c r="F182" s="11"/>
      <c r="G182" s="11"/>
      <c r="H182" s="11"/>
      <c r="I182" s="11"/>
      <c r="J182" s="11"/>
      <c r="K182" s="11"/>
      <c r="L182" s="11"/>
      <c r="M182" s="11"/>
      <c r="N182" s="11"/>
      <c r="O182" s="11"/>
      <c r="P182" s="11"/>
      <c r="Q182" s="11"/>
      <c r="R182" s="11"/>
      <c r="S182" s="11"/>
      <c r="T182" s="11"/>
      <c r="U182" s="11"/>
      <c r="V182" s="11"/>
      <c r="W182" s="11"/>
      <c r="X182" s="11"/>
      <c r="Y182" s="11"/>
      <c r="Z182" s="11"/>
    </row>
    <row r="183" spans="1:26" x14ac:dyDescent="0.25">
      <c r="A183" s="11"/>
      <c r="B183" s="11"/>
      <c r="C183" s="11"/>
      <c r="D183" s="11"/>
      <c r="E183" s="11"/>
      <c r="F183" s="11"/>
      <c r="G183" s="11"/>
      <c r="H183" s="11"/>
      <c r="I183" s="11"/>
      <c r="J183" s="11"/>
      <c r="K183" s="11"/>
      <c r="L183" s="11"/>
      <c r="M183" s="11"/>
      <c r="N183" s="11"/>
      <c r="O183" s="11"/>
      <c r="P183" s="11"/>
      <c r="Q183" s="11"/>
      <c r="R183" s="11"/>
      <c r="S183" s="11"/>
      <c r="T183" s="11"/>
      <c r="U183" s="11"/>
      <c r="V183" s="11"/>
      <c r="W183" s="11"/>
      <c r="X183" s="11"/>
      <c r="Y183" s="11"/>
      <c r="Z183" s="11"/>
    </row>
    <row r="184" spans="1:26" x14ac:dyDescent="0.25">
      <c r="A184" s="11"/>
      <c r="B184" s="11"/>
      <c r="C184" s="11"/>
      <c r="D184" s="11"/>
      <c r="E184" s="11"/>
      <c r="F184" s="11"/>
      <c r="G184" s="11"/>
      <c r="H184" s="11"/>
      <c r="I184" s="11"/>
      <c r="J184" s="11"/>
      <c r="K184" s="11"/>
      <c r="L184" s="11"/>
      <c r="M184" s="11"/>
      <c r="N184" s="11"/>
      <c r="O184" s="11"/>
      <c r="P184" s="11"/>
      <c r="Q184" s="11"/>
      <c r="R184" s="11"/>
      <c r="S184" s="11"/>
      <c r="T184" s="11"/>
      <c r="U184" s="11"/>
      <c r="V184" s="11"/>
      <c r="W184" s="11"/>
      <c r="X184" s="11"/>
      <c r="Y184" s="11"/>
      <c r="Z184" s="11"/>
    </row>
    <row r="185" spans="1:26" x14ac:dyDescent="0.25">
      <c r="A185" s="11"/>
      <c r="B185" s="11"/>
      <c r="C185" s="11"/>
      <c r="D185" s="11"/>
      <c r="E185" s="11"/>
      <c r="F185" s="11"/>
      <c r="G185" s="11"/>
      <c r="H185" s="11"/>
      <c r="I185" s="11"/>
      <c r="J185" s="11"/>
      <c r="K185" s="11"/>
      <c r="L185" s="11"/>
      <c r="M185" s="11"/>
      <c r="N185" s="11"/>
      <c r="O185" s="11"/>
      <c r="P185" s="11"/>
      <c r="Q185" s="11"/>
      <c r="R185" s="11"/>
      <c r="S185" s="11"/>
      <c r="T185" s="11"/>
      <c r="U185" s="11"/>
      <c r="V185" s="11"/>
      <c r="W185" s="11"/>
      <c r="X185" s="11"/>
      <c r="Y185" s="11"/>
      <c r="Z185" s="11"/>
    </row>
    <row r="186" spans="1:26" x14ac:dyDescent="0.25">
      <c r="A186" s="11"/>
      <c r="B186" s="11"/>
      <c r="C186" s="11"/>
      <c r="D186" s="11"/>
      <c r="E186" s="11"/>
      <c r="F186" s="11"/>
      <c r="G186" s="11"/>
      <c r="H186" s="11"/>
      <c r="I186" s="11"/>
      <c r="J186" s="11"/>
      <c r="K186" s="11"/>
      <c r="L186" s="11"/>
      <c r="M186" s="11"/>
      <c r="N186" s="11"/>
      <c r="O186" s="11"/>
      <c r="P186" s="11"/>
      <c r="Q186" s="11"/>
      <c r="R186" s="11"/>
      <c r="S186" s="11"/>
      <c r="T186" s="11"/>
      <c r="U186" s="11"/>
      <c r="V186" s="11"/>
      <c r="W186" s="11"/>
      <c r="X186" s="11"/>
      <c r="Y186" s="11"/>
      <c r="Z186" s="11"/>
    </row>
    <row r="187" spans="1:26" x14ac:dyDescent="0.25">
      <c r="A187" s="11"/>
      <c r="B187" s="11"/>
      <c r="C187" s="11"/>
      <c r="D187" s="11"/>
      <c r="E187" s="11"/>
      <c r="F187" s="11"/>
      <c r="G187" s="11"/>
      <c r="H187" s="11"/>
      <c r="I187" s="11"/>
      <c r="J187" s="11"/>
      <c r="K187" s="11"/>
      <c r="L187" s="11"/>
      <c r="M187" s="11"/>
      <c r="N187" s="11"/>
      <c r="O187" s="11"/>
      <c r="P187" s="11"/>
      <c r="Q187" s="11"/>
      <c r="R187" s="11"/>
      <c r="S187" s="11"/>
      <c r="T187" s="11"/>
      <c r="U187" s="11"/>
      <c r="V187" s="11"/>
      <c r="W187" s="11"/>
      <c r="X187" s="11"/>
      <c r="Y187" s="11"/>
      <c r="Z187" s="11"/>
    </row>
    <row r="188" spans="1:26" x14ac:dyDescent="0.25">
      <c r="A188" s="11"/>
      <c r="B188" s="11"/>
      <c r="C188" s="11"/>
      <c r="D188" s="11"/>
      <c r="E188" s="11"/>
      <c r="F188" s="11"/>
      <c r="G188" s="11"/>
      <c r="H188" s="11"/>
      <c r="I188" s="11"/>
      <c r="J188" s="11"/>
      <c r="K188" s="11"/>
      <c r="L188" s="11"/>
      <c r="M188" s="11"/>
      <c r="N188" s="11"/>
      <c r="O188" s="11"/>
      <c r="P188" s="11"/>
      <c r="Q188" s="11"/>
      <c r="R188" s="11"/>
      <c r="S188" s="11"/>
      <c r="T188" s="11"/>
      <c r="U188" s="11"/>
      <c r="V188" s="11"/>
      <c r="W188" s="11"/>
      <c r="X188" s="11"/>
      <c r="Y188" s="11"/>
      <c r="Z188" s="11"/>
    </row>
    <row r="189" spans="1:26" x14ac:dyDescent="0.25">
      <c r="A189" s="11"/>
      <c r="B189" s="11"/>
      <c r="C189" s="11"/>
      <c r="D189" s="11"/>
      <c r="E189" s="11"/>
      <c r="F189" s="11"/>
      <c r="G189" s="11"/>
      <c r="H189" s="11"/>
      <c r="I189" s="11"/>
      <c r="J189" s="11"/>
      <c r="K189" s="11"/>
      <c r="L189" s="11"/>
      <c r="M189" s="11"/>
      <c r="N189" s="11"/>
      <c r="O189" s="11"/>
      <c r="P189" s="11"/>
      <c r="Q189" s="11"/>
      <c r="R189" s="11"/>
      <c r="S189" s="11"/>
      <c r="T189" s="11"/>
      <c r="U189" s="11"/>
      <c r="V189" s="11"/>
      <c r="W189" s="11"/>
      <c r="X189" s="11"/>
      <c r="Y189" s="11"/>
      <c r="Z189" s="11"/>
    </row>
    <row r="190" spans="1:26" x14ac:dyDescent="0.25">
      <c r="A190" s="11"/>
      <c r="B190" s="11"/>
      <c r="C190" s="11"/>
      <c r="D190" s="11"/>
      <c r="E190" s="11"/>
      <c r="F190" s="11"/>
      <c r="G190" s="11"/>
      <c r="H190" s="11"/>
      <c r="I190" s="11"/>
      <c r="J190" s="11"/>
      <c r="K190" s="11"/>
      <c r="L190" s="11"/>
      <c r="M190" s="11"/>
      <c r="N190" s="11"/>
      <c r="O190" s="11"/>
      <c r="P190" s="11"/>
      <c r="Q190" s="11"/>
      <c r="R190" s="11"/>
      <c r="S190" s="11"/>
      <c r="T190" s="11"/>
      <c r="U190" s="11"/>
      <c r="V190" s="11"/>
      <c r="W190" s="11"/>
      <c r="X190" s="11"/>
      <c r="Y190" s="11"/>
      <c r="Z190" s="11"/>
    </row>
    <row r="191" spans="1:26" x14ac:dyDescent="0.25">
      <c r="A191" s="11"/>
      <c r="B191" s="11"/>
      <c r="C191" s="11"/>
      <c r="D191" s="11"/>
      <c r="E191" s="11"/>
      <c r="F191" s="11"/>
      <c r="G191" s="11"/>
      <c r="H191" s="11"/>
      <c r="I191" s="11"/>
      <c r="J191" s="11"/>
      <c r="K191" s="11"/>
      <c r="L191" s="11"/>
      <c r="M191" s="11"/>
      <c r="N191" s="11"/>
      <c r="O191" s="11"/>
      <c r="P191" s="11"/>
      <c r="Q191" s="11"/>
      <c r="R191" s="11"/>
      <c r="S191" s="11"/>
      <c r="T191" s="11"/>
      <c r="U191" s="11"/>
      <c r="V191" s="11"/>
      <c r="W191" s="11"/>
      <c r="X191" s="11"/>
      <c r="Y191" s="11"/>
      <c r="Z191" s="11"/>
    </row>
    <row r="192" spans="1:26" x14ac:dyDescent="0.25">
      <c r="A192" s="11"/>
      <c r="B192" s="11"/>
      <c r="C192" s="11"/>
      <c r="D192" s="11"/>
      <c r="E192" s="11"/>
      <c r="F192" s="11"/>
      <c r="G192" s="11"/>
      <c r="H192" s="11"/>
      <c r="I192" s="11"/>
      <c r="J192" s="11"/>
      <c r="K192" s="11"/>
      <c r="L192" s="11"/>
      <c r="M192" s="11"/>
      <c r="N192" s="11"/>
      <c r="O192" s="11"/>
      <c r="P192" s="11"/>
      <c r="Q192" s="11"/>
      <c r="R192" s="11"/>
      <c r="S192" s="11"/>
      <c r="T192" s="11"/>
      <c r="U192" s="11"/>
      <c r="V192" s="11"/>
      <c r="W192" s="11"/>
      <c r="X192" s="11"/>
      <c r="Y192" s="11"/>
      <c r="Z192" s="11"/>
    </row>
    <row r="193" spans="1:26" x14ac:dyDescent="0.25">
      <c r="A193" s="11"/>
      <c r="B193" s="11"/>
      <c r="C193" s="11"/>
      <c r="D193" s="11"/>
      <c r="E193" s="11"/>
      <c r="F193" s="11"/>
      <c r="G193" s="11"/>
      <c r="H193" s="11"/>
      <c r="I193" s="11"/>
      <c r="J193" s="11"/>
      <c r="K193" s="11"/>
      <c r="L193" s="11"/>
      <c r="M193" s="11"/>
      <c r="N193" s="11"/>
      <c r="O193" s="11"/>
      <c r="P193" s="11"/>
      <c r="Q193" s="11"/>
      <c r="R193" s="11"/>
      <c r="S193" s="11"/>
      <c r="T193" s="11"/>
      <c r="U193" s="11"/>
      <c r="V193" s="11"/>
      <c r="W193" s="11"/>
      <c r="X193" s="11"/>
      <c r="Y193" s="11"/>
      <c r="Z193" s="11"/>
    </row>
    <row r="194" spans="1:26" x14ac:dyDescent="0.25">
      <c r="A194" s="11"/>
      <c r="B194" s="11"/>
      <c r="C194" s="11"/>
      <c r="D194" s="11"/>
      <c r="E194" s="11"/>
      <c r="F194" s="11"/>
      <c r="G194" s="11"/>
      <c r="H194" s="11"/>
      <c r="I194" s="11"/>
      <c r="J194" s="11"/>
      <c r="K194" s="11"/>
      <c r="L194" s="11"/>
      <c r="M194" s="11"/>
      <c r="N194" s="11"/>
      <c r="O194" s="11"/>
      <c r="P194" s="11"/>
      <c r="Q194" s="11"/>
      <c r="R194" s="11"/>
      <c r="S194" s="11"/>
      <c r="T194" s="11"/>
      <c r="U194" s="11"/>
      <c r="V194" s="11"/>
      <c r="W194" s="11"/>
      <c r="X194" s="11"/>
      <c r="Y194" s="11"/>
      <c r="Z194" s="11"/>
    </row>
    <row r="195" spans="1:26" x14ac:dyDescent="0.25">
      <c r="A195" s="11"/>
      <c r="B195" s="11"/>
      <c r="C195" s="11"/>
      <c r="D195" s="11"/>
      <c r="E195" s="11"/>
      <c r="F195" s="11"/>
      <c r="G195" s="11"/>
      <c r="H195" s="11"/>
      <c r="I195" s="11"/>
      <c r="J195" s="11"/>
      <c r="K195" s="11"/>
      <c r="L195" s="11"/>
      <c r="M195" s="11"/>
      <c r="N195" s="11"/>
      <c r="O195" s="11"/>
      <c r="P195" s="11"/>
      <c r="Q195" s="11"/>
      <c r="R195" s="11"/>
      <c r="S195" s="11"/>
      <c r="T195" s="11"/>
      <c r="U195" s="11"/>
      <c r="V195" s="11"/>
      <c r="W195" s="11"/>
      <c r="X195" s="11"/>
      <c r="Y195" s="11"/>
      <c r="Z195" s="11"/>
    </row>
    <row r="196" spans="1:26" x14ac:dyDescent="0.25">
      <c r="A196" s="11"/>
      <c r="B196" s="11"/>
      <c r="C196" s="11"/>
      <c r="D196" s="11"/>
      <c r="E196" s="11"/>
      <c r="F196" s="11"/>
      <c r="G196" s="11"/>
      <c r="H196" s="11"/>
      <c r="I196" s="11"/>
      <c r="J196" s="11"/>
      <c r="K196" s="11"/>
      <c r="L196" s="11"/>
      <c r="M196" s="11"/>
      <c r="N196" s="11"/>
      <c r="O196" s="11"/>
      <c r="P196" s="11"/>
      <c r="Q196" s="11"/>
      <c r="R196" s="11"/>
      <c r="S196" s="11"/>
      <c r="T196" s="11"/>
      <c r="U196" s="11"/>
      <c r="V196" s="11"/>
      <c r="W196" s="11"/>
      <c r="X196" s="11"/>
      <c r="Y196" s="11"/>
      <c r="Z196" s="11"/>
    </row>
    <row r="197" spans="1:26" x14ac:dyDescent="0.25">
      <c r="A197" s="11"/>
      <c r="B197" s="11"/>
      <c r="C197" s="11"/>
      <c r="D197" s="11"/>
      <c r="E197" s="11"/>
      <c r="F197" s="11"/>
      <c r="G197" s="11"/>
      <c r="H197" s="11"/>
      <c r="I197" s="11"/>
      <c r="J197" s="11"/>
      <c r="K197" s="11"/>
      <c r="L197" s="11"/>
      <c r="M197" s="11"/>
      <c r="N197" s="11"/>
      <c r="O197" s="11"/>
      <c r="P197" s="11"/>
      <c r="Q197" s="11"/>
      <c r="R197" s="11"/>
      <c r="S197" s="11"/>
      <c r="T197" s="11"/>
      <c r="U197" s="11"/>
      <c r="V197" s="11"/>
      <c r="W197" s="11"/>
      <c r="X197" s="11"/>
      <c r="Y197" s="11"/>
      <c r="Z197" s="11"/>
    </row>
    <row r="198" spans="1:26" x14ac:dyDescent="0.25">
      <c r="A198" s="11"/>
      <c r="B198" s="11"/>
      <c r="C198" s="11"/>
      <c r="D198" s="11"/>
      <c r="E198" s="11"/>
      <c r="F198" s="11"/>
      <c r="G198" s="11"/>
      <c r="H198" s="11"/>
      <c r="I198" s="11"/>
      <c r="J198" s="11"/>
      <c r="K198" s="11"/>
      <c r="L198" s="11"/>
      <c r="M198" s="11"/>
      <c r="N198" s="11"/>
      <c r="O198" s="11"/>
      <c r="P198" s="11"/>
      <c r="Q198" s="11"/>
      <c r="R198" s="11"/>
      <c r="S198" s="11"/>
      <c r="T198" s="11"/>
      <c r="U198" s="11"/>
      <c r="V198" s="11"/>
      <c r="W198" s="11"/>
      <c r="X198" s="11"/>
      <c r="Y198" s="11"/>
      <c r="Z198" s="11"/>
    </row>
    <row r="199" spans="1:26" x14ac:dyDescent="0.25">
      <c r="A199" s="11"/>
      <c r="B199" s="11"/>
      <c r="C199" s="11"/>
      <c r="D199" s="11"/>
      <c r="E199" s="11"/>
      <c r="F199" s="11"/>
      <c r="G199" s="11"/>
      <c r="H199" s="11"/>
      <c r="I199" s="11"/>
      <c r="J199" s="11"/>
      <c r="K199" s="11"/>
      <c r="L199" s="11"/>
      <c r="M199" s="11"/>
      <c r="N199" s="11"/>
      <c r="O199" s="11"/>
      <c r="P199" s="11"/>
      <c r="Q199" s="11"/>
      <c r="R199" s="11"/>
      <c r="S199" s="11"/>
      <c r="T199" s="11"/>
      <c r="U199" s="11"/>
      <c r="V199" s="11"/>
      <c r="W199" s="11"/>
      <c r="X199" s="11"/>
      <c r="Y199" s="11"/>
      <c r="Z199" s="11"/>
    </row>
    <row r="200" spans="1:26" x14ac:dyDescent="0.25">
      <c r="A200" s="11"/>
      <c r="B200" s="11"/>
      <c r="C200" s="11"/>
      <c r="D200" s="11"/>
      <c r="E200" s="11"/>
      <c r="F200" s="11"/>
      <c r="G200" s="11"/>
      <c r="H200" s="11"/>
      <c r="I200" s="11"/>
      <c r="J200" s="11"/>
      <c r="K200" s="11"/>
      <c r="L200" s="11"/>
      <c r="M200" s="11"/>
      <c r="N200" s="11"/>
      <c r="O200" s="11"/>
      <c r="P200" s="11"/>
      <c r="Q200" s="11"/>
      <c r="R200" s="11"/>
      <c r="S200" s="11"/>
      <c r="T200" s="11"/>
      <c r="U200" s="11"/>
      <c r="V200" s="11"/>
      <c r="W200" s="11"/>
      <c r="X200" s="11"/>
      <c r="Y200" s="11"/>
      <c r="Z200" s="11"/>
    </row>
    <row r="201" spans="1:26" x14ac:dyDescent="0.25">
      <c r="A201" s="11"/>
      <c r="B201" s="11"/>
      <c r="C201" s="11"/>
      <c r="D201" s="11"/>
      <c r="E201" s="11"/>
      <c r="F201" s="11"/>
      <c r="G201" s="11"/>
      <c r="H201" s="11"/>
      <c r="I201" s="11"/>
      <c r="J201" s="11"/>
      <c r="K201" s="11"/>
      <c r="L201" s="11"/>
      <c r="M201" s="11"/>
      <c r="N201" s="11"/>
      <c r="O201" s="11"/>
      <c r="P201" s="11"/>
      <c r="Q201" s="11"/>
      <c r="R201" s="11"/>
      <c r="S201" s="11"/>
      <c r="T201" s="11"/>
      <c r="U201" s="11"/>
      <c r="V201" s="11"/>
      <c r="W201" s="11"/>
      <c r="X201" s="11"/>
      <c r="Y201" s="11"/>
      <c r="Z201" s="11"/>
    </row>
    <row r="202" spans="1:26" x14ac:dyDescent="0.25">
      <c r="A202" s="11"/>
      <c r="B202" s="11"/>
      <c r="C202" s="11"/>
      <c r="D202" s="11"/>
      <c r="E202" s="11"/>
      <c r="F202" s="11"/>
      <c r="G202" s="11"/>
      <c r="H202" s="11"/>
      <c r="I202" s="11"/>
      <c r="J202" s="11"/>
      <c r="K202" s="11"/>
      <c r="L202" s="11"/>
      <c r="M202" s="11"/>
      <c r="N202" s="11"/>
      <c r="O202" s="11"/>
      <c r="P202" s="11"/>
      <c r="Q202" s="11"/>
      <c r="R202" s="11"/>
      <c r="S202" s="11"/>
      <c r="T202" s="11"/>
      <c r="U202" s="11"/>
      <c r="V202" s="11"/>
      <c r="W202" s="11"/>
      <c r="X202" s="11"/>
      <c r="Y202" s="11"/>
      <c r="Z202" s="11"/>
    </row>
    <row r="203" spans="1:26" x14ac:dyDescent="0.25">
      <c r="A203" s="11"/>
      <c r="B203" s="11"/>
      <c r="C203" s="11"/>
      <c r="D203" s="11"/>
      <c r="E203" s="11"/>
      <c r="F203" s="11"/>
      <c r="G203" s="11"/>
      <c r="H203" s="11"/>
      <c r="I203" s="11"/>
      <c r="J203" s="11"/>
      <c r="K203" s="11"/>
      <c r="L203" s="11"/>
      <c r="M203" s="11"/>
      <c r="N203" s="11"/>
      <c r="O203" s="11"/>
      <c r="P203" s="11"/>
      <c r="Q203" s="11"/>
      <c r="R203" s="11"/>
      <c r="S203" s="11"/>
      <c r="T203" s="11"/>
      <c r="U203" s="11"/>
      <c r="V203" s="11"/>
      <c r="W203" s="11"/>
      <c r="X203" s="11"/>
      <c r="Y203" s="11"/>
      <c r="Z203" s="11"/>
    </row>
    <row r="204" spans="1:26" x14ac:dyDescent="0.25">
      <c r="A204" s="11"/>
      <c r="B204" s="11"/>
      <c r="C204" s="11"/>
      <c r="D204" s="11"/>
      <c r="E204" s="11"/>
      <c r="F204" s="11"/>
      <c r="G204" s="11"/>
      <c r="H204" s="11"/>
      <c r="I204" s="11"/>
      <c r="J204" s="11"/>
      <c r="K204" s="11"/>
      <c r="L204" s="11"/>
      <c r="M204" s="11"/>
      <c r="N204" s="11"/>
      <c r="O204" s="11"/>
      <c r="P204" s="11"/>
      <c r="Q204" s="11"/>
      <c r="R204" s="11"/>
      <c r="S204" s="11"/>
      <c r="T204" s="11"/>
      <c r="U204" s="11"/>
      <c r="V204" s="11"/>
      <c r="W204" s="11"/>
      <c r="X204" s="11"/>
      <c r="Y204" s="11"/>
      <c r="Z204" s="11"/>
    </row>
    <row r="205" spans="1:26" x14ac:dyDescent="0.25">
      <c r="A205" s="11"/>
      <c r="B205" s="11"/>
      <c r="C205" s="11"/>
      <c r="D205" s="11"/>
      <c r="E205" s="11"/>
      <c r="F205" s="11"/>
      <c r="G205" s="11"/>
      <c r="H205" s="11"/>
      <c r="I205" s="11"/>
      <c r="J205" s="11"/>
      <c r="K205" s="11"/>
      <c r="L205" s="11"/>
      <c r="M205" s="11"/>
      <c r="N205" s="11"/>
      <c r="O205" s="11"/>
      <c r="P205" s="11"/>
      <c r="Q205" s="11"/>
      <c r="R205" s="11"/>
      <c r="S205" s="11"/>
      <c r="T205" s="11"/>
      <c r="U205" s="11"/>
      <c r="V205" s="11"/>
      <c r="W205" s="11"/>
      <c r="X205" s="11"/>
      <c r="Y205" s="11"/>
      <c r="Z205" s="11"/>
    </row>
    <row r="206" spans="1:26" x14ac:dyDescent="0.25">
      <c r="A206" s="11"/>
      <c r="B206" s="11"/>
      <c r="C206" s="11"/>
      <c r="D206" s="11"/>
      <c r="E206" s="11"/>
      <c r="F206" s="11"/>
      <c r="G206" s="11"/>
      <c r="H206" s="11"/>
      <c r="I206" s="11"/>
      <c r="J206" s="11"/>
      <c r="K206" s="11"/>
      <c r="L206" s="11"/>
      <c r="M206" s="11"/>
      <c r="N206" s="11"/>
      <c r="O206" s="11"/>
      <c r="P206" s="11"/>
      <c r="Q206" s="11"/>
      <c r="R206" s="11"/>
      <c r="S206" s="11"/>
      <c r="T206" s="11"/>
      <c r="U206" s="11"/>
      <c r="V206" s="11"/>
      <c r="W206" s="11"/>
      <c r="X206" s="11"/>
      <c r="Y206" s="11"/>
      <c r="Z206" s="11"/>
    </row>
    <row r="207" spans="1:26" x14ac:dyDescent="0.25">
      <c r="A207" s="11"/>
      <c r="B207" s="11"/>
      <c r="C207" s="11"/>
      <c r="D207" s="11"/>
      <c r="E207" s="11"/>
      <c r="F207" s="11"/>
      <c r="G207" s="11"/>
      <c r="H207" s="11"/>
      <c r="I207" s="11"/>
      <c r="J207" s="11"/>
      <c r="K207" s="11"/>
      <c r="L207" s="11"/>
      <c r="M207" s="11"/>
      <c r="N207" s="11"/>
      <c r="O207" s="11"/>
      <c r="P207" s="11"/>
      <c r="Q207" s="11"/>
      <c r="R207" s="11"/>
      <c r="S207" s="11"/>
      <c r="T207" s="11"/>
      <c r="U207" s="11"/>
      <c r="V207" s="11"/>
      <c r="W207" s="11"/>
      <c r="X207" s="11"/>
      <c r="Y207" s="11"/>
      <c r="Z207" s="11"/>
    </row>
    <row r="208" spans="1:26" x14ac:dyDescent="0.25">
      <c r="A208" s="11"/>
      <c r="B208" s="11"/>
      <c r="C208" s="11"/>
      <c r="D208" s="11"/>
      <c r="E208" s="11"/>
      <c r="F208" s="11"/>
      <c r="G208" s="11"/>
      <c r="H208" s="11"/>
      <c r="I208" s="11"/>
      <c r="J208" s="11"/>
      <c r="K208" s="11"/>
      <c r="L208" s="11"/>
      <c r="M208" s="11"/>
      <c r="N208" s="11"/>
      <c r="O208" s="11"/>
      <c r="P208" s="11"/>
      <c r="Q208" s="11"/>
      <c r="R208" s="11"/>
      <c r="S208" s="11"/>
      <c r="T208" s="11"/>
      <c r="U208" s="11"/>
      <c r="V208" s="11"/>
      <c r="W208" s="11"/>
      <c r="X208" s="11"/>
      <c r="Y208" s="11"/>
      <c r="Z208" s="11"/>
    </row>
    <row r="209" spans="1:26" x14ac:dyDescent="0.25">
      <c r="A209" s="11"/>
      <c r="B209" s="11"/>
      <c r="C209" s="11"/>
      <c r="D209" s="11"/>
      <c r="E209" s="11"/>
      <c r="F209" s="11"/>
      <c r="G209" s="11"/>
      <c r="H209" s="11"/>
      <c r="I209" s="11"/>
      <c r="J209" s="11"/>
      <c r="K209" s="11"/>
      <c r="L209" s="11"/>
      <c r="M209" s="11"/>
      <c r="N209" s="11"/>
      <c r="O209" s="11"/>
      <c r="P209" s="11"/>
      <c r="Q209" s="11"/>
      <c r="R209" s="11"/>
      <c r="S209" s="11"/>
      <c r="T209" s="11"/>
      <c r="U209" s="11"/>
      <c r="V209" s="11"/>
      <c r="W209" s="11"/>
      <c r="X209" s="11"/>
      <c r="Y209" s="11"/>
      <c r="Z209" s="11"/>
    </row>
    <row r="210" spans="1:26" x14ac:dyDescent="0.25">
      <c r="A210" s="11"/>
      <c r="B210" s="11"/>
      <c r="C210" s="11"/>
      <c r="D210" s="11"/>
      <c r="E210" s="11"/>
      <c r="F210" s="11"/>
      <c r="G210" s="11"/>
      <c r="H210" s="11"/>
      <c r="I210" s="11"/>
      <c r="J210" s="11"/>
      <c r="K210" s="11"/>
      <c r="L210" s="11"/>
      <c r="M210" s="11"/>
      <c r="N210" s="11"/>
      <c r="O210" s="11"/>
      <c r="P210" s="11"/>
      <c r="Q210" s="11"/>
      <c r="R210" s="11"/>
      <c r="S210" s="11"/>
      <c r="T210" s="11"/>
      <c r="U210" s="11"/>
      <c r="V210" s="11"/>
      <c r="W210" s="11"/>
      <c r="X210" s="11"/>
      <c r="Y210" s="11"/>
      <c r="Z210" s="11"/>
    </row>
    <row r="211" spans="1:26" x14ac:dyDescent="0.25">
      <c r="A211" s="11"/>
      <c r="B211" s="11"/>
      <c r="C211" s="11"/>
      <c r="D211" s="11"/>
      <c r="E211" s="11"/>
      <c r="F211" s="11"/>
      <c r="G211" s="11"/>
      <c r="H211" s="11"/>
      <c r="I211" s="11"/>
      <c r="J211" s="11"/>
      <c r="K211" s="11"/>
      <c r="L211" s="11"/>
      <c r="M211" s="11"/>
      <c r="N211" s="11"/>
      <c r="O211" s="11"/>
      <c r="P211" s="11"/>
      <c r="Q211" s="11"/>
      <c r="R211" s="11"/>
      <c r="S211" s="11"/>
      <c r="T211" s="11"/>
      <c r="U211" s="11"/>
      <c r="V211" s="11"/>
      <c r="W211" s="11"/>
      <c r="X211" s="11"/>
      <c r="Y211" s="11"/>
      <c r="Z211" s="11"/>
    </row>
    <row r="212" spans="1:26" x14ac:dyDescent="0.25">
      <c r="A212" s="11"/>
      <c r="B212" s="11"/>
      <c r="C212" s="11"/>
      <c r="D212" s="11"/>
      <c r="E212" s="11"/>
      <c r="F212" s="11"/>
      <c r="G212" s="11"/>
      <c r="H212" s="11"/>
      <c r="I212" s="11"/>
      <c r="J212" s="11"/>
      <c r="K212" s="11"/>
      <c r="L212" s="11"/>
      <c r="M212" s="11"/>
      <c r="N212" s="11"/>
      <c r="O212" s="11"/>
      <c r="P212" s="11"/>
      <c r="Q212" s="11"/>
      <c r="R212" s="11"/>
      <c r="S212" s="11"/>
      <c r="T212" s="11"/>
      <c r="U212" s="11"/>
      <c r="V212" s="11"/>
      <c r="W212" s="11"/>
      <c r="X212" s="11"/>
      <c r="Y212" s="11"/>
      <c r="Z212" s="11"/>
    </row>
    <row r="213" spans="1:26" x14ac:dyDescent="0.25">
      <c r="A213" s="11"/>
      <c r="B213" s="11"/>
      <c r="C213" s="11"/>
      <c r="D213" s="11"/>
      <c r="E213" s="11"/>
      <c r="F213" s="11"/>
      <c r="G213" s="11"/>
      <c r="H213" s="11"/>
      <c r="I213" s="11"/>
      <c r="J213" s="11"/>
      <c r="K213" s="11"/>
      <c r="L213" s="11"/>
      <c r="M213" s="11"/>
      <c r="N213" s="11"/>
      <c r="O213" s="11"/>
      <c r="P213" s="11"/>
      <c r="Q213" s="11"/>
      <c r="R213" s="11"/>
      <c r="S213" s="11"/>
      <c r="T213" s="11"/>
      <c r="U213" s="11"/>
      <c r="V213" s="11"/>
      <c r="W213" s="11"/>
      <c r="X213" s="11"/>
      <c r="Y213" s="11"/>
      <c r="Z213" s="11"/>
    </row>
    <row r="214" spans="1:26" x14ac:dyDescent="0.25">
      <c r="A214" s="11"/>
      <c r="B214" s="11"/>
      <c r="C214" s="11"/>
      <c r="D214" s="11"/>
      <c r="E214" s="11"/>
      <c r="F214" s="11"/>
      <c r="G214" s="11"/>
      <c r="H214" s="11"/>
      <c r="I214" s="11"/>
      <c r="J214" s="11"/>
      <c r="K214" s="11"/>
      <c r="L214" s="11"/>
      <c r="M214" s="11"/>
      <c r="N214" s="11"/>
      <c r="O214" s="11"/>
      <c r="P214" s="11"/>
      <c r="Q214" s="11"/>
      <c r="R214" s="11"/>
      <c r="S214" s="11"/>
      <c r="T214" s="11"/>
      <c r="U214" s="11"/>
      <c r="V214" s="11"/>
      <c r="W214" s="11"/>
      <c r="X214" s="11"/>
      <c r="Y214" s="11"/>
      <c r="Z214" s="11"/>
    </row>
    <row r="215" spans="1:26" x14ac:dyDescent="0.25">
      <c r="A215" s="11"/>
      <c r="B215" s="11"/>
      <c r="C215" s="11"/>
      <c r="D215" s="11"/>
      <c r="E215" s="11"/>
      <c r="F215" s="11"/>
      <c r="G215" s="11"/>
      <c r="H215" s="11"/>
      <c r="I215" s="11"/>
      <c r="J215" s="11"/>
      <c r="K215" s="11"/>
      <c r="L215" s="11"/>
      <c r="M215" s="11"/>
      <c r="N215" s="11"/>
      <c r="O215" s="11"/>
      <c r="P215" s="11"/>
      <c r="Q215" s="11"/>
      <c r="R215" s="11"/>
      <c r="S215" s="11"/>
      <c r="T215" s="11"/>
      <c r="U215" s="11"/>
      <c r="V215" s="11"/>
      <c r="W215" s="11"/>
      <c r="X215" s="11"/>
      <c r="Y215" s="11"/>
      <c r="Z215" s="11"/>
    </row>
    <row r="216" spans="1:26" x14ac:dyDescent="0.25">
      <c r="A216" s="11"/>
      <c r="B216" s="11"/>
      <c r="C216" s="11"/>
      <c r="D216" s="11"/>
      <c r="E216" s="11"/>
      <c r="F216" s="11"/>
      <c r="G216" s="11"/>
      <c r="H216" s="11"/>
      <c r="I216" s="11"/>
      <c r="J216" s="11"/>
      <c r="K216" s="11"/>
      <c r="L216" s="11"/>
      <c r="M216" s="11"/>
      <c r="N216" s="11"/>
      <c r="O216" s="11"/>
      <c r="P216" s="11"/>
      <c r="Q216" s="11"/>
      <c r="R216" s="11"/>
      <c r="S216" s="11"/>
      <c r="T216" s="11"/>
      <c r="U216" s="11"/>
      <c r="V216" s="11"/>
      <c r="W216" s="11"/>
      <c r="X216" s="11"/>
      <c r="Y216" s="11"/>
      <c r="Z216" s="11"/>
    </row>
    <row r="217" spans="1:26" x14ac:dyDescent="0.25">
      <c r="A217" s="11"/>
      <c r="B217" s="11"/>
      <c r="C217" s="11"/>
      <c r="D217" s="11"/>
      <c r="E217" s="11"/>
      <c r="F217" s="11"/>
      <c r="G217" s="11"/>
      <c r="H217" s="11"/>
      <c r="I217" s="11"/>
      <c r="J217" s="11"/>
      <c r="K217" s="11"/>
      <c r="L217" s="11"/>
      <c r="M217" s="11"/>
      <c r="N217" s="11"/>
      <c r="O217" s="11"/>
      <c r="P217" s="11"/>
      <c r="Q217" s="11"/>
      <c r="R217" s="11"/>
      <c r="S217" s="11"/>
      <c r="T217" s="11"/>
      <c r="U217" s="11"/>
      <c r="V217" s="11"/>
      <c r="W217" s="11"/>
      <c r="X217" s="11"/>
      <c r="Y217" s="11"/>
      <c r="Z217" s="11"/>
    </row>
    <row r="218" spans="1:26" x14ac:dyDescent="0.25">
      <c r="A218" s="11"/>
      <c r="B218" s="11"/>
      <c r="C218" s="11"/>
      <c r="D218" s="11"/>
      <c r="E218" s="11"/>
      <c r="F218" s="11"/>
      <c r="G218" s="11"/>
      <c r="H218" s="11"/>
      <c r="I218" s="11"/>
      <c r="J218" s="11"/>
      <c r="K218" s="11"/>
      <c r="L218" s="11"/>
      <c r="M218" s="11"/>
      <c r="N218" s="11"/>
      <c r="O218" s="11"/>
      <c r="P218" s="11"/>
      <c r="Q218" s="11"/>
      <c r="R218" s="11"/>
      <c r="S218" s="11"/>
      <c r="T218" s="11"/>
      <c r="U218" s="11"/>
      <c r="V218" s="11"/>
      <c r="W218" s="11"/>
      <c r="X218" s="11"/>
      <c r="Y218" s="11"/>
      <c r="Z218" s="11"/>
    </row>
    <row r="219" spans="1:26" x14ac:dyDescent="0.25">
      <c r="A219" s="11"/>
      <c r="B219" s="11"/>
      <c r="C219" s="11"/>
      <c r="D219" s="11"/>
      <c r="E219" s="11"/>
      <c r="F219" s="11"/>
      <c r="G219" s="11"/>
      <c r="H219" s="11"/>
      <c r="I219" s="11"/>
      <c r="J219" s="11"/>
      <c r="K219" s="11"/>
      <c r="L219" s="11"/>
      <c r="M219" s="11"/>
      <c r="N219" s="11"/>
      <c r="O219" s="11"/>
      <c r="P219" s="11"/>
      <c r="Q219" s="11"/>
      <c r="R219" s="11"/>
      <c r="S219" s="11"/>
      <c r="T219" s="11"/>
      <c r="U219" s="11"/>
      <c r="V219" s="11"/>
      <c r="W219" s="11"/>
      <c r="X219" s="11"/>
      <c r="Y219" s="11"/>
      <c r="Z219" s="11"/>
    </row>
    <row r="220" spans="1:26" x14ac:dyDescent="0.25">
      <c r="A220" s="11"/>
      <c r="B220" s="11"/>
      <c r="C220" s="11"/>
      <c r="D220" s="11"/>
      <c r="E220" s="11"/>
      <c r="F220" s="11"/>
      <c r="G220" s="11"/>
      <c r="H220" s="11"/>
      <c r="I220" s="11"/>
      <c r="J220" s="11"/>
      <c r="K220" s="11"/>
      <c r="L220" s="11"/>
      <c r="M220" s="11"/>
      <c r="N220" s="11"/>
      <c r="O220" s="11"/>
      <c r="P220" s="11"/>
      <c r="Q220" s="11"/>
      <c r="R220" s="11"/>
      <c r="S220" s="11"/>
      <c r="T220" s="11"/>
      <c r="U220" s="11"/>
      <c r="V220" s="11"/>
      <c r="W220" s="11"/>
      <c r="X220" s="11"/>
      <c r="Y220" s="11"/>
      <c r="Z220" s="11"/>
    </row>
    <row r="221" spans="1:26" x14ac:dyDescent="0.25">
      <c r="A221" s="11"/>
      <c r="B221" s="11"/>
      <c r="C221" s="11"/>
      <c r="D221" s="11"/>
      <c r="E221" s="11"/>
      <c r="F221" s="11"/>
      <c r="G221" s="11"/>
      <c r="H221" s="11"/>
      <c r="I221" s="11"/>
      <c r="J221" s="11"/>
      <c r="K221" s="11"/>
      <c r="L221" s="11"/>
      <c r="M221" s="11"/>
      <c r="N221" s="11"/>
      <c r="O221" s="11"/>
      <c r="P221" s="11"/>
      <c r="Q221" s="11"/>
      <c r="R221" s="11"/>
      <c r="S221" s="11"/>
      <c r="T221" s="11"/>
      <c r="U221" s="11"/>
      <c r="V221" s="11"/>
      <c r="W221" s="11"/>
      <c r="X221" s="11"/>
      <c r="Y221" s="11"/>
      <c r="Z221" s="11"/>
    </row>
    <row r="222" spans="1:26" x14ac:dyDescent="0.25">
      <c r="A222" s="11"/>
      <c r="B222" s="11"/>
      <c r="C222" s="11"/>
      <c r="D222" s="11"/>
      <c r="E222" s="11"/>
      <c r="F222" s="11"/>
      <c r="G222" s="11"/>
      <c r="H222" s="11"/>
      <c r="I222" s="11"/>
      <c r="J222" s="11"/>
      <c r="K222" s="11"/>
      <c r="L222" s="11"/>
      <c r="M222" s="11"/>
      <c r="N222" s="11"/>
      <c r="O222" s="11"/>
      <c r="P222" s="11"/>
      <c r="Q222" s="11"/>
      <c r="R222" s="11"/>
      <c r="S222" s="11"/>
      <c r="T222" s="11"/>
      <c r="U222" s="11"/>
      <c r="V222" s="11"/>
      <c r="W222" s="11"/>
      <c r="X222" s="11"/>
      <c r="Y222" s="11"/>
      <c r="Z222" s="11"/>
    </row>
    <row r="223" spans="1:26" x14ac:dyDescent="0.25">
      <c r="A223" s="11"/>
      <c r="B223" s="11"/>
      <c r="C223" s="11"/>
      <c r="D223" s="11"/>
      <c r="E223" s="11"/>
      <c r="F223" s="11"/>
      <c r="G223" s="11"/>
      <c r="H223" s="11"/>
      <c r="I223" s="11"/>
      <c r="J223" s="11"/>
      <c r="K223" s="11"/>
      <c r="L223" s="11"/>
      <c r="M223" s="11"/>
      <c r="N223" s="11"/>
      <c r="O223" s="11"/>
      <c r="P223" s="11"/>
      <c r="Q223" s="11"/>
      <c r="R223" s="11"/>
      <c r="S223" s="11"/>
      <c r="T223" s="11"/>
      <c r="U223" s="11"/>
      <c r="V223" s="11"/>
      <c r="W223" s="11"/>
      <c r="X223" s="11"/>
      <c r="Y223" s="11"/>
      <c r="Z223" s="11"/>
    </row>
    <row r="224" spans="1:26" x14ac:dyDescent="0.25">
      <c r="A224" s="11"/>
      <c r="B224" s="11"/>
      <c r="C224" s="11"/>
      <c r="D224" s="11"/>
      <c r="E224" s="11"/>
      <c r="F224" s="11"/>
      <c r="G224" s="11"/>
      <c r="H224" s="11"/>
      <c r="I224" s="11"/>
      <c r="J224" s="11"/>
      <c r="K224" s="11"/>
      <c r="L224" s="11"/>
      <c r="M224" s="11"/>
      <c r="N224" s="11"/>
      <c r="O224" s="11"/>
      <c r="P224" s="11"/>
      <c r="Q224" s="11"/>
      <c r="R224" s="11"/>
      <c r="S224" s="11"/>
      <c r="T224" s="11"/>
      <c r="U224" s="11"/>
      <c r="V224" s="11"/>
      <c r="W224" s="11"/>
      <c r="X224" s="11"/>
      <c r="Y224" s="11"/>
      <c r="Z224" s="11"/>
    </row>
    <row r="225" spans="1:26" x14ac:dyDescent="0.25">
      <c r="A225" s="11"/>
      <c r="B225" s="11"/>
      <c r="C225" s="11"/>
      <c r="D225" s="11"/>
      <c r="E225" s="11"/>
      <c r="F225" s="11"/>
      <c r="G225" s="11"/>
      <c r="H225" s="11"/>
      <c r="I225" s="11"/>
      <c r="J225" s="11"/>
      <c r="K225" s="11"/>
      <c r="L225" s="11"/>
      <c r="M225" s="11"/>
      <c r="N225" s="11"/>
      <c r="O225" s="11"/>
      <c r="P225" s="11"/>
      <c r="Q225" s="11"/>
      <c r="R225" s="11"/>
      <c r="S225" s="11"/>
      <c r="T225" s="11"/>
      <c r="U225" s="11"/>
      <c r="V225" s="11"/>
      <c r="W225" s="11"/>
      <c r="X225" s="11"/>
      <c r="Y225" s="11"/>
      <c r="Z225" s="11"/>
    </row>
    <row r="226" spans="1:26" x14ac:dyDescent="0.25">
      <c r="A226" s="11"/>
      <c r="B226" s="11"/>
      <c r="C226" s="11"/>
      <c r="D226" s="11"/>
      <c r="E226" s="11"/>
      <c r="F226" s="11"/>
      <c r="G226" s="11"/>
      <c r="H226" s="11"/>
      <c r="I226" s="11"/>
      <c r="J226" s="11"/>
      <c r="K226" s="11"/>
      <c r="L226" s="11"/>
      <c r="M226" s="11"/>
      <c r="N226" s="11"/>
      <c r="O226" s="11"/>
      <c r="P226" s="11"/>
      <c r="Q226" s="11"/>
      <c r="R226" s="11"/>
      <c r="S226" s="11"/>
      <c r="T226" s="11"/>
      <c r="U226" s="11"/>
      <c r="V226" s="11"/>
      <c r="W226" s="11"/>
      <c r="X226" s="11"/>
      <c r="Y226" s="11"/>
      <c r="Z226" s="11"/>
    </row>
    <row r="227" spans="1:26" x14ac:dyDescent="0.25">
      <c r="A227" s="11"/>
      <c r="B227" s="11"/>
      <c r="C227" s="11"/>
      <c r="D227" s="11"/>
      <c r="E227" s="11"/>
      <c r="F227" s="11"/>
      <c r="G227" s="11"/>
      <c r="H227" s="11"/>
      <c r="I227" s="11"/>
      <c r="J227" s="11"/>
      <c r="K227" s="11"/>
      <c r="L227" s="11"/>
      <c r="M227" s="11"/>
      <c r="N227" s="11"/>
      <c r="O227" s="11"/>
      <c r="P227" s="11"/>
      <c r="Q227" s="11"/>
      <c r="R227" s="11"/>
      <c r="S227" s="11"/>
      <c r="T227" s="11"/>
      <c r="U227" s="11"/>
      <c r="V227" s="11"/>
      <c r="W227" s="11"/>
      <c r="X227" s="11"/>
      <c r="Y227" s="11"/>
      <c r="Z227" s="11"/>
    </row>
    <row r="228" spans="1:26" x14ac:dyDescent="0.25">
      <c r="A228" s="11"/>
      <c r="B228" s="11"/>
      <c r="C228" s="11"/>
      <c r="D228" s="11"/>
      <c r="E228" s="11"/>
      <c r="F228" s="11"/>
      <c r="G228" s="11"/>
      <c r="H228" s="11"/>
      <c r="I228" s="11"/>
      <c r="J228" s="11"/>
      <c r="K228" s="11"/>
      <c r="L228" s="11"/>
      <c r="M228" s="11"/>
      <c r="N228" s="11"/>
      <c r="O228" s="11"/>
      <c r="P228" s="11"/>
      <c r="Q228" s="11"/>
      <c r="R228" s="11"/>
      <c r="S228" s="11"/>
      <c r="T228" s="11"/>
      <c r="U228" s="11"/>
      <c r="V228" s="11"/>
      <c r="W228" s="11"/>
      <c r="X228" s="11"/>
      <c r="Y228" s="11"/>
      <c r="Z228" s="11"/>
    </row>
    <row r="229" spans="1:26" x14ac:dyDescent="0.25">
      <c r="A229" s="11"/>
      <c r="B229" s="11"/>
      <c r="C229" s="11"/>
      <c r="D229" s="11"/>
      <c r="E229" s="11"/>
      <c r="F229" s="11"/>
      <c r="G229" s="11"/>
      <c r="H229" s="11"/>
      <c r="I229" s="11"/>
      <c r="J229" s="11"/>
      <c r="K229" s="11"/>
      <c r="L229" s="11"/>
      <c r="M229" s="11"/>
      <c r="N229" s="11"/>
      <c r="O229" s="11"/>
      <c r="P229" s="11"/>
      <c r="Q229" s="11"/>
      <c r="R229" s="11"/>
      <c r="S229" s="11"/>
      <c r="T229" s="11"/>
      <c r="U229" s="11"/>
      <c r="V229" s="11"/>
      <c r="W229" s="11"/>
      <c r="X229" s="11"/>
      <c r="Y229" s="11"/>
      <c r="Z229" s="11"/>
    </row>
    <row r="230" spans="1:26" x14ac:dyDescent="0.25">
      <c r="A230" s="11"/>
      <c r="B230" s="11"/>
      <c r="C230" s="11"/>
      <c r="D230" s="11"/>
      <c r="E230" s="11"/>
      <c r="F230" s="11"/>
      <c r="G230" s="11"/>
      <c r="H230" s="11"/>
      <c r="I230" s="11"/>
      <c r="J230" s="11"/>
      <c r="K230" s="11"/>
      <c r="L230" s="11"/>
      <c r="M230" s="11"/>
      <c r="N230" s="11"/>
      <c r="O230" s="11"/>
      <c r="P230" s="11"/>
      <c r="Q230" s="11"/>
      <c r="R230" s="11"/>
      <c r="S230" s="11"/>
      <c r="T230" s="11"/>
      <c r="U230" s="11"/>
      <c r="V230" s="11"/>
      <c r="W230" s="11"/>
      <c r="X230" s="11"/>
      <c r="Y230" s="11"/>
      <c r="Z230" s="11"/>
    </row>
    <row r="231" spans="1:26" x14ac:dyDescent="0.25">
      <c r="A231" s="11"/>
      <c r="B231" s="11"/>
      <c r="C231" s="11"/>
      <c r="D231" s="11"/>
      <c r="E231" s="11"/>
      <c r="F231" s="11"/>
      <c r="G231" s="11"/>
      <c r="H231" s="11"/>
      <c r="I231" s="11"/>
      <c r="J231" s="11"/>
      <c r="K231" s="11"/>
      <c r="L231" s="11"/>
      <c r="M231" s="11"/>
      <c r="N231" s="11"/>
      <c r="O231" s="11"/>
      <c r="P231" s="11"/>
      <c r="Q231" s="11"/>
      <c r="R231" s="11"/>
      <c r="S231" s="11"/>
      <c r="T231" s="11"/>
      <c r="U231" s="11"/>
      <c r="V231" s="11"/>
      <c r="W231" s="11"/>
      <c r="X231" s="11"/>
      <c r="Y231" s="11"/>
      <c r="Z231" s="11"/>
    </row>
    <row r="232" spans="1:26" x14ac:dyDescent="0.25">
      <c r="A232" s="11"/>
      <c r="B232" s="11"/>
      <c r="C232" s="11"/>
      <c r="D232" s="11"/>
      <c r="E232" s="11"/>
      <c r="F232" s="11"/>
      <c r="G232" s="11"/>
      <c r="H232" s="11"/>
      <c r="I232" s="11"/>
      <c r="J232" s="11"/>
      <c r="K232" s="11"/>
      <c r="L232" s="11"/>
      <c r="M232" s="11"/>
      <c r="N232" s="11"/>
      <c r="O232" s="11"/>
      <c r="P232" s="11"/>
      <c r="Q232" s="11"/>
      <c r="R232" s="11"/>
      <c r="S232" s="11"/>
      <c r="T232" s="11"/>
      <c r="U232" s="11"/>
      <c r="V232" s="11"/>
      <c r="W232" s="11"/>
      <c r="X232" s="11"/>
      <c r="Y232" s="11"/>
      <c r="Z232" s="11"/>
    </row>
    <row r="233" spans="1:26" x14ac:dyDescent="0.25">
      <c r="A233" s="11"/>
      <c r="B233" s="11"/>
      <c r="C233" s="11"/>
      <c r="D233" s="11"/>
      <c r="E233" s="11"/>
      <c r="F233" s="11"/>
      <c r="G233" s="11"/>
      <c r="H233" s="11"/>
      <c r="I233" s="11"/>
      <c r="J233" s="11"/>
      <c r="K233" s="11"/>
      <c r="L233" s="11"/>
      <c r="M233" s="11"/>
      <c r="N233" s="11"/>
      <c r="O233" s="11"/>
      <c r="P233" s="11"/>
      <c r="Q233" s="11"/>
      <c r="R233" s="11"/>
      <c r="S233" s="11"/>
      <c r="T233" s="11"/>
      <c r="U233" s="11"/>
      <c r="V233" s="11"/>
      <c r="W233" s="11"/>
      <c r="X233" s="11"/>
      <c r="Y233" s="11"/>
      <c r="Z233" s="11"/>
    </row>
    <row r="234" spans="1:26" x14ac:dyDescent="0.25">
      <c r="A234" s="11"/>
      <c r="B234" s="11"/>
      <c r="C234" s="11"/>
      <c r="D234" s="11"/>
      <c r="E234" s="11"/>
      <c r="F234" s="11"/>
      <c r="G234" s="11"/>
      <c r="H234" s="11"/>
      <c r="I234" s="11"/>
      <c r="J234" s="11"/>
      <c r="K234" s="11"/>
      <c r="L234" s="11"/>
      <c r="M234" s="11"/>
      <c r="N234" s="11"/>
      <c r="O234" s="11"/>
      <c r="P234" s="11"/>
      <c r="Q234" s="11"/>
      <c r="R234" s="11"/>
      <c r="S234" s="11"/>
      <c r="T234" s="11"/>
      <c r="U234" s="11"/>
      <c r="V234" s="11"/>
      <c r="W234" s="11"/>
      <c r="X234" s="11"/>
      <c r="Y234" s="11"/>
      <c r="Z234" s="11"/>
    </row>
    <row r="235" spans="1:26" x14ac:dyDescent="0.25">
      <c r="A235" s="11"/>
      <c r="B235" s="11"/>
      <c r="C235" s="11"/>
      <c r="D235" s="11"/>
      <c r="E235" s="11"/>
      <c r="F235" s="11"/>
      <c r="G235" s="11"/>
      <c r="H235" s="11"/>
      <c r="I235" s="11"/>
      <c r="J235" s="11"/>
      <c r="K235" s="11"/>
      <c r="L235" s="11"/>
      <c r="M235" s="11"/>
      <c r="N235" s="11"/>
      <c r="O235" s="11"/>
      <c r="P235" s="11"/>
      <c r="Q235" s="11"/>
      <c r="R235" s="11"/>
      <c r="S235" s="11"/>
      <c r="T235" s="11"/>
      <c r="U235" s="11"/>
      <c r="V235" s="11"/>
      <c r="W235" s="11"/>
      <c r="X235" s="11"/>
      <c r="Y235" s="11"/>
      <c r="Z235" s="11"/>
    </row>
    <row r="236" spans="1:26" x14ac:dyDescent="0.25">
      <c r="A236" s="11"/>
      <c r="B236" s="11"/>
      <c r="C236" s="11"/>
      <c r="D236" s="11"/>
      <c r="E236" s="11"/>
      <c r="F236" s="11"/>
      <c r="G236" s="11"/>
      <c r="H236" s="11"/>
      <c r="I236" s="11"/>
      <c r="J236" s="11"/>
      <c r="K236" s="11"/>
      <c r="L236" s="11"/>
      <c r="M236" s="11"/>
      <c r="N236" s="11"/>
      <c r="O236" s="11"/>
      <c r="P236" s="11"/>
      <c r="Q236" s="11"/>
      <c r="R236" s="11"/>
      <c r="S236" s="11"/>
      <c r="T236" s="11"/>
      <c r="U236" s="11"/>
      <c r="V236" s="11"/>
      <c r="W236" s="11"/>
      <c r="X236" s="11"/>
      <c r="Y236" s="11"/>
      <c r="Z236" s="11"/>
    </row>
    <row r="237" spans="1:26" x14ac:dyDescent="0.25">
      <c r="A237" s="11"/>
      <c r="B237" s="11"/>
      <c r="C237" s="11"/>
      <c r="D237" s="11"/>
      <c r="E237" s="11"/>
      <c r="F237" s="11"/>
      <c r="G237" s="11"/>
      <c r="H237" s="11"/>
      <c r="I237" s="11"/>
      <c r="J237" s="11"/>
      <c r="K237" s="11"/>
      <c r="L237" s="11"/>
      <c r="M237" s="11"/>
      <c r="N237" s="11"/>
      <c r="O237" s="11"/>
      <c r="P237" s="11"/>
      <c r="Q237" s="11"/>
      <c r="R237" s="11"/>
      <c r="S237" s="11"/>
      <c r="T237" s="11"/>
      <c r="U237" s="11"/>
      <c r="V237" s="11"/>
      <c r="W237" s="11"/>
      <c r="X237" s="11"/>
      <c r="Y237" s="11"/>
      <c r="Z237" s="11"/>
    </row>
    <row r="238" spans="1:26" x14ac:dyDescent="0.25">
      <c r="A238" s="11"/>
      <c r="B238" s="11"/>
      <c r="C238" s="11"/>
      <c r="D238" s="11"/>
      <c r="E238" s="11"/>
      <c r="F238" s="11"/>
      <c r="G238" s="11"/>
      <c r="H238" s="11"/>
      <c r="I238" s="11"/>
      <c r="J238" s="11"/>
      <c r="K238" s="11"/>
      <c r="L238" s="11"/>
      <c r="M238" s="11"/>
      <c r="N238" s="11"/>
      <c r="O238" s="11"/>
      <c r="P238" s="11"/>
      <c r="Q238" s="11"/>
      <c r="R238" s="11"/>
      <c r="S238" s="11"/>
      <c r="T238" s="11"/>
      <c r="U238" s="11"/>
      <c r="V238" s="11"/>
      <c r="W238" s="11"/>
      <c r="X238" s="11"/>
      <c r="Y238" s="11"/>
      <c r="Z238" s="11"/>
    </row>
    <row r="239" spans="1:26" x14ac:dyDescent="0.25">
      <c r="A239" s="11"/>
      <c r="B239" s="11"/>
      <c r="C239" s="11"/>
      <c r="D239" s="11"/>
      <c r="E239" s="11"/>
      <c r="F239" s="11"/>
      <c r="G239" s="11"/>
      <c r="H239" s="11"/>
      <c r="I239" s="11"/>
      <c r="J239" s="11"/>
      <c r="K239" s="11"/>
      <c r="L239" s="11"/>
      <c r="M239" s="11"/>
      <c r="N239" s="11"/>
      <c r="O239" s="11"/>
      <c r="P239" s="11"/>
      <c r="Q239" s="11"/>
      <c r="R239" s="11"/>
      <c r="S239" s="11"/>
      <c r="T239" s="11"/>
      <c r="U239" s="11"/>
      <c r="V239" s="11"/>
      <c r="W239" s="11"/>
      <c r="X239" s="11"/>
      <c r="Y239" s="11"/>
      <c r="Z239" s="11"/>
    </row>
    <row r="240" spans="1:26" x14ac:dyDescent="0.25">
      <c r="A240" s="11"/>
      <c r="B240" s="11"/>
      <c r="C240" s="11"/>
      <c r="D240" s="11"/>
      <c r="E240" s="11"/>
      <c r="F240" s="11"/>
      <c r="G240" s="11"/>
      <c r="H240" s="11"/>
      <c r="I240" s="11"/>
      <c r="J240" s="11"/>
      <c r="K240" s="11"/>
      <c r="L240" s="11"/>
      <c r="M240" s="11"/>
      <c r="N240" s="11"/>
      <c r="O240" s="11"/>
      <c r="P240" s="11"/>
      <c r="Q240" s="11"/>
      <c r="R240" s="11"/>
      <c r="S240" s="11"/>
      <c r="T240" s="11"/>
      <c r="U240" s="11"/>
      <c r="V240" s="11"/>
      <c r="W240" s="11"/>
      <c r="X240" s="11"/>
      <c r="Y240" s="11"/>
      <c r="Z240" s="11"/>
    </row>
    <row r="241" spans="1:26" x14ac:dyDescent="0.25">
      <c r="A241" s="11"/>
      <c r="B241" s="11"/>
      <c r="C241" s="11"/>
      <c r="D241" s="11"/>
      <c r="E241" s="11"/>
      <c r="F241" s="11"/>
      <c r="G241" s="11"/>
      <c r="H241" s="11"/>
      <c r="I241" s="11"/>
      <c r="J241" s="11"/>
      <c r="K241" s="11"/>
      <c r="L241" s="11"/>
      <c r="M241" s="11"/>
      <c r="N241" s="11"/>
      <c r="O241" s="11"/>
      <c r="P241" s="11"/>
      <c r="Q241" s="11"/>
      <c r="R241" s="11"/>
      <c r="S241" s="11"/>
      <c r="T241" s="11"/>
      <c r="U241" s="11"/>
      <c r="V241" s="11"/>
      <c r="W241" s="11"/>
      <c r="X241" s="11"/>
      <c r="Y241" s="11"/>
      <c r="Z241" s="11"/>
    </row>
    <row r="242" spans="1:26" x14ac:dyDescent="0.25">
      <c r="A242" s="11"/>
      <c r="B242" s="11"/>
      <c r="C242" s="11"/>
      <c r="D242" s="11"/>
      <c r="E242" s="11"/>
      <c r="F242" s="11"/>
      <c r="G242" s="11"/>
      <c r="H242" s="11"/>
      <c r="I242" s="11"/>
      <c r="J242" s="11"/>
      <c r="K242" s="11"/>
      <c r="L242" s="11"/>
      <c r="M242" s="11"/>
      <c r="N242" s="11"/>
      <c r="O242" s="11"/>
      <c r="P242" s="11"/>
      <c r="Q242" s="11"/>
      <c r="R242" s="11"/>
      <c r="S242" s="11"/>
      <c r="T242" s="11"/>
      <c r="U242" s="11"/>
      <c r="V242" s="11"/>
      <c r="W242" s="11"/>
      <c r="X242" s="11"/>
      <c r="Y242" s="11"/>
      <c r="Z242" s="11"/>
    </row>
    <row r="243" spans="1:26" x14ac:dyDescent="0.25">
      <c r="A243" s="11"/>
      <c r="B243" s="11"/>
      <c r="C243" s="11"/>
      <c r="D243" s="11"/>
      <c r="E243" s="11"/>
      <c r="F243" s="11"/>
      <c r="G243" s="11"/>
      <c r="H243" s="11"/>
      <c r="I243" s="11"/>
      <c r="J243" s="11"/>
      <c r="K243" s="11"/>
      <c r="L243" s="11"/>
      <c r="M243" s="11"/>
      <c r="N243" s="11"/>
      <c r="O243" s="11"/>
      <c r="P243" s="11"/>
      <c r="Q243" s="11"/>
      <c r="R243" s="11"/>
      <c r="S243" s="11"/>
      <c r="T243" s="11"/>
      <c r="U243" s="11"/>
      <c r="V243" s="11"/>
      <c r="W243" s="11"/>
      <c r="X243" s="11"/>
      <c r="Y243" s="11"/>
      <c r="Z243" s="11"/>
    </row>
    <row r="244" spans="1:26" x14ac:dyDescent="0.25">
      <c r="A244" s="11"/>
      <c r="B244" s="11"/>
      <c r="C244" s="11"/>
      <c r="D244" s="11"/>
      <c r="E244" s="11"/>
      <c r="F244" s="11"/>
      <c r="G244" s="11"/>
      <c r="H244" s="11"/>
      <c r="I244" s="11"/>
      <c r="J244" s="11"/>
      <c r="K244" s="11"/>
      <c r="L244" s="11"/>
      <c r="M244" s="11"/>
      <c r="N244" s="11"/>
      <c r="O244" s="11"/>
      <c r="P244" s="11"/>
      <c r="Q244" s="11"/>
      <c r="R244" s="11"/>
      <c r="S244" s="11"/>
      <c r="T244" s="11"/>
      <c r="U244" s="11"/>
      <c r="V244" s="11"/>
      <c r="W244" s="11"/>
      <c r="X244" s="11"/>
      <c r="Y244" s="11"/>
      <c r="Z244" s="11"/>
    </row>
    <row r="245" spans="1:26" x14ac:dyDescent="0.25">
      <c r="A245" s="11"/>
      <c r="B245" s="11"/>
      <c r="C245" s="11"/>
      <c r="D245" s="11"/>
      <c r="E245" s="11"/>
      <c r="F245" s="11"/>
      <c r="G245" s="11"/>
      <c r="H245" s="11"/>
      <c r="I245" s="11"/>
      <c r="J245" s="11"/>
      <c r="K245" s="11"/>
      <c r="L245" s="11"/>
      <c r="M245" s="11"/>
      <c r="N245" s="11"/>
      <c r="O245" s="11"/>
      <c r="P245" s="11"/>
      <c r="Q245" s="11"/>
      <c r="R245" s="11"/>
      <c r="S245" s="11"/>
      <c r="T245" s="11"/>
      <c r="U245" s="11"/>
      <c r="V245" s="11"/>
      <c r="W245" s="11"/>
      <c r="X245" s="11"/>
      <c r="Y245" s="11"/>
      <c r="Z245" s="11"/>
    </row>
    <row r="246" spans="1:26" x14ac:dyDescent="0.25">
      <c r="A246" s="11"/>
      <c r="B246" s="11"/>
      <c r="C246" s="11"/>
      <c r="D246" s="11"/>
      <c r="E246" s="11"/>
      <c r="F246" s="11"/>
      <c r="G246" s="11"/>
      <c r="H246" s="11"/>
      <c r="I246" s="11"/>
      <c r="J246" s="11"/>
      <c r="K246" s="11"/>
      <c r="L246" s="11"/>
      <c r="M246" s="11"/>
      <c r="N246" s="11"/>
      <c r="O246" s="11"/>
      <c r="P246" s="11"/>
      <c r="Q246" s="11"/>
      <c r="R246" s="11"/>
      <c r="S246" s="11"/>
      <c r="T246" s="11"/>
      <c r="U246" s="11"/>
      <c r="V246" s="11"/>
      <c r="W246" s="11"/>
      <c r="X246" s="11"/>
      <c r="Y246" s="11"/>
      <c r="Z246" s="11"/>
    </row>
    <row r="247" spans="1:26" x14ac:dyDescent="0.25">
      <c r="A247" s="11"/>
      <c r="B247" s="11"/>
      <c r="C247" s="11"/>
      <c r="D247" s="11"/>
      <c r="E247" s="11"/>
      <c r="F247" s="11"/>
      <c r="G247" s="11"/>
      <c r="H247" s="11"/>
      <c r="I247" s="11"/>
      <c r="J247" s="11"/>
      <c r="K247" s="11"/>
      <c r="L247" s="11"/>
      <c r="M247" s="11"/>
      <c r="N247" s="11"/>
      <c r="O247" s="11"/>
      <c r="P247" s="11"/>
      <c r="Q247" s="11"/>
      <c r="R247" s="11"/>
      <c r="S247" s="11"/>
      <c r="T247" s="11"/>
      <c r="U247" s="11"/>
      <c r="V247" s="11"/>
      <c r="W247" s="11"/>
      <c r="X247" s="11"/>
      <c r="Y247" s="11"/>
      <c r="Z247" s="11"/>
    </row>
    <row r="248" spans="1:26" x14ac:dyDescent="0.25">
      <c r="A248" s="11"/>
      <c r="B248" s="11"/>
      <c r="C248" s="11"/>
      <c r="D248" s="11"/>
      <c r="E248" s="11"/>
      <c r="F248" s="11"/>
      <c r="G248" s="11"/>
      <c r="H248" s="11"/>
      <c r="I248" s="11"/>
      <c r="J248" s="11"/>
      <c r="K248" s="11"/>
      <c r="L248" s="11"/>
      <c r="M248" s="11"/>
      <c r="N248" s="11"/>
      <c r="O248" s="11"/>
      <c r="P248" s="11"/>
      <c r="Q248" s="11"/>
      <c r="R248" s="11"/>
      <c r="S248" s="11"/>
      <c r="T248" s="11"/>
      <c r="U248" s="11"/>
      <c r="V248" s="11"/>
      <c r="W248" s="11"/>
      <c r="X248" s="11"/>
      <c r="Y248" s="11"/>
      <c r="Z248" s="11"/>
    </row>
    <row r="249" spans="1:26" x14ac:dyDescent="0.25">
      <c r="A249" s="11"/>
      <c r="B249" s="11"/>
      <c r="C249" s="11"/>
      <c r="D249" s="11"/>
      <c r="E249" s="11"/>
      <c r="F249" s="11"/>
      <c r="G249" s="11"/>
      <c r="H249" s="11"/>
      <c r="I249" s="11"/>
      <c r="J249" s="11"/>
      <c r="K249" s="11"/>
      <c r="L249" s="11"/>
      <c r="M249" s="11"/>
      <c r="N249" s="11"/>
      <c r="O249" s="11"/>
      <c r="P249" s="11"/>
      <c r="Q249" s="11"/>
      <c r="R249" s="11"/>
      <c r="S249" s="11"/>
      <c r="T249" s="11"/>
      <c r="U249" s="11"/>
      <c r="V249" s="11"/>
      <c r="W249" s="11"/>
      <c r="X249" s="11"/>
      <c r="Y249" s="11"/>
      <c r="Z249" s="11"/>
    </row>
    <row r="250" spans="1:26" x14ac:dyDescent="0.25">
      <c r="A250" s="11"/>
      <c r="B250" s="11"/>
      <c r="C250" s="11"/>
      <c r="D250" s="11"/>
      <c r="E250" s="11"/>
      <c r="F250" s="11"/>
      <c r="G250" s="11"/>
      <c r="H250" s="11"/>
      <c r="I250" s="11"/>
      <c r="J250" s="11"/>
      <c r="K250" s="11"/>
      <c r="L250" s="11"/>
      <c r="M250" s="11"/>
      <c r="N250" s="11"/>
      <c r="O250" s="11"/>
      <c r="P250" s="11"/>
      <c r="Q250" s="11"/>
      <c r="R250" s="11"/>
      <c r="S250" s="11"/>
      <c r="T250" s="11"/>
      <c r="U250" s="11"/>
      <c r="V250" s="11"/>
      <c r="W250" s="11"/>
      <c r="X250" s="11"/>
      <c r="Y250" s="11"/>
      <c r="Z250" s="11"/>
    </row>
    <row r="251" spans="1:26" x14ac:dyDescent="0.25">
      <c r="A251" s="11"/>
      <c r="B251" s="11"/>
      <c r="C251" s="11"/>
      <c r="D251" s="11"/>
      <c r="E251" s="11"/>
      <c r="F251" s="11"/>
      <c r="G251" s="11"/>
      <c r="H251" s="11"/>
      <c r="I251" s="11"/>
      <c r="J251" s="11"/>
      <c r="K251" s="11"/>
      <c r="L251" s="11"/>
      <c r="M251" s="11"/>
      <c r="N251" s="11"/>
      <c r="O251" s="11"/>
      <c r="P251" s="11"/>
      <c r="Q251" s="11"/>
      <c r="R251" s="11"/>
      <c r="S251" s="11"/>
      <c r="T251" s="11"/>
      <c r="U251" s="11"/>
      <c r="V251" s="11"/>
      <c r="W251" s="11"/>
      <c r="X251" s="11"/>
      <c r="Y251" s="11"/>
      <c r="Z251" s="11"/>
    </row>
    <row r="252" spans="1:26" x14ac:dyDescent="0.25">
      <c r="A252" s="11"/>
      <c r="B252" s="11"/>
      <c r="C252" s="11"/>
      <c r="D252" s="11"/>
      <c r="E252" s="11"/>
      <c r="F252" s="11"/>
      <c r="G252" s="11"/>
      <c r="H252" s="11"/>
      <c r="I252" s="11"/>
      <c r="J252" s="11"/>
      <c r="K252" s="11"/>
      <c r="L252" s="11"/>
      <c r="M252" s="11"/>
      <c r="N252" s="11"/>
      <c r="O252" s="11"/>
      <c r="P252" s="11"/>
      <c r="Q252" s="11"/>
      <c r="R252" s="11"/>
      <c r="S252" s="11"/>
      <c r="T252" s="11"/>
      <c r="U252" s="11"/>
      <c r="V252" s="11"/>
      <c r="W252" s="11"/>
      <c r="X252" s="11"/>
      <c r="Y252" s="11"/>
      <c r="Z252" s="11"/>
    </row>
    <row r="253" spans="1:26" x14ac:dyDescent="0.25">
      <c r="A253" s="11"/>
      <c r="B253" s="11"/>
      <c r="C253" s="11"/>
      <c r="D253" s="11"/>
      <c r="E253" s="11"/>
      <c r="F253" s="11"/>
      <c r="G253" s="11"/>
      <c r="H253" s="11"/>
      <c r="I253" s="11"/>
      <c r="J253" s="11"/>
      <c r="K253" s="11"/>
      <c r="L253" s="11"/>
      <c r="M253" s="11"/>
      <c r="N253" s="11"/>
      <c r="O253" s="11"/>
      <c r="P253" s="11"/>
      <c r="Q253" s="11"/>
      <c r="R253" s="11"/>
      <c r="S253" s="11"/>
      <c r="T253" s="11"/>
      <c r="U253" s="11"/>
      <c r="V253" s="11"/>
      <c r="W253" s="11"/>
      <c r="X253" s="11"/>
      <c r="Y253" s="11"/>
      <c r="Z253" s="11"/>
    </row>
    <row r="254" spans="1:26" x14ac:dyDescent="0.25">
      <c r="A254" s="11"/>
      <c r="B254" s="11"/>
      <c r="C254" s="11"/>
      <c r="D254" s="11"/>
      <c r="E254" s="11"/>
      <c r="F254" s="11"/>
      <c r="G254" s="11"/>
      <c r="H254" s="11"/>
      <c r="I254" s="11"/>
      <c r="J254" s="11"/>
      <c r="K254" s="11"/>
      <c r="L254" s="11"/>
      <c r="M254" s="11"/>
      <c r="N254" s="11"/>
      <c r="O254" s="11"/>
      <c r="P254" s="11"/>
      <c r="Q254" s="11"/>
      <c r="R254" s="11"/>
      <c r="S254" s="11"/>
      <c r="T254" s="11"/>
      <c r="U254" s="11"/>
      <c r="V254" s="11"/>
      <c r="W254" s="11"/>
      <c r="X254" s="11"/>
      <c r="Y254" s="11"/>
      <c r="Z254" s="11"/>
    </row>
    <row r="255" spans="1:26" x14ac:dyDescent="0.25">
      <c r="A255" s="11"/>
      <c r="B255" s="11"/>
      <c r="C255" s="11"/>
      <c r="D255" s="11"/>
      <c r="E255" s="11"/>
      <c r="F255" s="11"/>
      <c r="G255" s="11"/>
      <c r="H255" s="11"/>
      <c r="I255" s="11"/>
      <c r="J255" s="11"/>
      <c r="K255" s="11"/>
      <c r="L255" s="11"/>
      <c r="M255" s="11"/>
      <c r="N255" s="11"/>
      <c r="O255" s="11"/>
      <c r="P255" s="11"/>
      <c r="Q255" s="11"/>
      <c r="R255" s="11"/>
      <c r="S255" s="11"/>
      <c r="T255" s="11"/>
      <c r="U255" s="11"/>
      <c r="V255" s="11"/>
      <c r="W255" s="11"/>
      <c r="X255" s="11"/>
      <c r="Y255" s="11"/>
      <c r="Z255" s="11"/>
    </row>
    <row r="256" spans="1:26" x14ac:dyDescent="0.25">
      <c r="A256" s="11"/>
      <c r="B256" s="11"/>
      <c r="C256" s="11"/>
      <c r="D256" s="11"/>
      <c r="E256" s="11"/>
      <c r="F256" s="11"/>
      <c r="G256" s="11"/>
      <c r="H256" s="11"/>
      <c r="I256" s="11"/>
      <c r="J256" s="11"/>
      <c r="K256" s="11"/>
      <c r="L256" s="11"/>
      <c r="M256" s="11"/>
      <c r="N256" s="11"/>
      <c r="O256" s="11"/>
      <c r="P256" s="11"/>
      <c r="Q256" s="11"/>
      <c r="R256" s="11"/>
      <c r="S256" s="11"/>
      <c r="T256" s="11"/>
      <c r="U256" s="11"/>
      <c r="V256" s="11"/>
      <c r="W256" s="11"/>
      <c r="X256" s="11"/>
      <c r="Y256" s="11"/>
      <c r="Z256" s="11"/>
    </row>
    <row r="257" spans="1:26" x14ac:dyDescent="0.25">
      <c r="A257" s="11"/>
      <c r="B257" s="11"/>
      <c r="C257" s="11"/>
      <c r="D257" s="11"/>
      <c r="E257" s="11"/>
      <c r="F257" s="11"/>
      <c r="G257" s="11"/>
      <c r="H257" s="11"/>
      <c r="I257" s="11"/>
      <c r="J257" s="11"/>
      <c r="K257" s="11"/>
      <c r="L257" s="11"/>
      <c r="M257" s="11"/>
      <c r="N257" s="11"/>
      <c r="O257" s="11"/>
      <c r="P257" s="11"/>
      <c r="Q257" s="11"/>
      <c r="R257" s="11"/>
      <c r="S257" s="11"/>
      <c r="T257" s="11"/>
      <c r="U257" s="11"/>
      <c r="V257" s="11"/>
      <c r="W257" s="11"/>
      <c r="X257" s="11"/>
      <c r="Y257" s="11"/>
      <c r="Z257" s="11"/>
    </row>
    <row r="258" spans="1:26" x14ac:dyDescent="0.25">
      <c r="A258" s="11"/>
      <c r="B258" s="11"/>
      <c r="C258" s="11"/>
      <c r="D258" s="11"/>
      <c r="E258" s="11"/>
      <c r="F258" s="11"/>
      <c r="G258" s="11"/>
      <c r="H258" s="11"/>
      <c r="I258" s="11"/>
      <c r="J258" s="11"/>
      <c r="K258" s="11"/>
      <c r="L258" s="11"/>
      <c r="M258" s="11"/>
      <c r="N258" s="11"/>
      <c r="O258" s="11"/>
      <c r="P258" s="11"/>
      <c r="Q258" s="11"/>
      <c r="R258" s="11"/>
      <c r="S258" s="11"/>
      <c r="T258" s="11"/>
      <c r="U258" s="11"/>
      <c r="V258" s="11"/>
      <c r="W258" s="11"/>
      <c r="X258" s="11"/>
      <c r="Y258" s="11"/>
      <c r="Z258" s="11"/>
    </row>
    <row r="259" spans="1:26" x14ac:dyDescent="0.25">
      <c r="A259" s="11"/>
      <c r="B259" s="11"/>
      <c r="C259" s="11"/>
      <c r="D259" s="11"/>
      <c r="E259" s="11"/>
      <c r="F259" s="11"/>
      <c r="G259" s="11"/>
      <c r="H259" s="11"/>
      <c r="I259" s="11"/>
      <c r="J259" s="11"/>
      <c r="K259" s="11"/>
      <c r="L259" s="11"/>
      <c r="M259" s="11"/>
      <c r="N259" s="11"/>
      <c r="O259" s="11"/>
      <c r="P259" s="11"/>
      <c r="Q259" s="11"/>
      <c r="R259" s="11"/>
      <c r="S259" s="11"/>
      <c r="T259" s="11"/>
      <c r="U259" s="11"/>
      <c r="V259" s="11"/>
      <c r="W259" s="11"/>
      <c r="X259" s="11"/>
      <c r="Y259" s="11"/>
      <c r="Z259" s="11"/>
    </row>
    <row r="260" spans="1:26" x14ac:dyDescent="0.25">
      <c r="A260" s="11"/>
      <c r="B260" s="11"/>
      <c r="C260" s="11"/>
      <c r="D260" s="11"/>
      <c r="E260" s="11"/>
      <c r="F260" s="11"/>
      <c r="G260" s="11"/>
      <c r="H260" s="11"/>
      <c r="I260" s="11"/>
      <c r="J260" s="11"/>
      <c r="K260" s="11"/>
      <c r="L260" s="11"/>
      <c r="M260" s="11"/>
      <c r="N260" s="11"/>
      <c r="O260" s="11"/>
      <c r="P260" s="11"/>
      <c r="Q260" s="11"/>
      <c r="R260" s="11"/>
      <c r="S260" s="11"/>
      <c r="T260" s="11"/>
      <c r="U260" s="11"/>
      <c r="V260" s="11"/>
      <c r="W260" s="11"/>
      <c r="X260" s="11"/>
      <c r="Y260" s="11"/>
      <c r="Z260" s="11"/>
    </row>
    <row r="261" spans="1:26" x14ac:dyDescent="0.25">
      <c r="A261" s="11"/>
      <c r="B261" s="11"/>
      <c r="C261" s="11"/>
      <c r="D261" s="11"/>
      <c r="E261" s="11"/>
      <c r="F261" s="11"/>
      <c r="G261" s="11"/>
      <c r="H261" s="11"/>
      <c r="I261" s="11"/>
      <c r="J261" s="11"/>
      <c r="K261" s="11"/>
      <c r="L261" s="11"/>
      <c r="M261" s="11"/>
      <c r="N261" s="11"/>
      <c r="O261" s="11"/>
      <c r="P261" s="11"/>
      <c r="Q261" s="11"/>
      <c r="R261" s="11"/>
      <c r="S261" s="11"/>
      <c r="T261" s="11"/>
      <c r="U261" s="11"/>
      <c r="V261" s="11"/>
      <c r="W261" s="11"/>
      <c r="X261" s="11"/>
      <c r="Y261" s="11"/>
      <c r="Z261" s="11"/>
    </row>
    <row r="262" spans="1:26" x14ac:dyDescent="0.25">
      <c r="A262" s="11"/>
      <c r="B262" s="11"/>
      <c r="C262" s="11"/>
      <c r="D262" s="11"/>
      <c r="E262" s="11"/>
      <c r="F262" s="11"/>
      <c r="G262" s="11"/>
      <c r="H262" s="11"/>
      <c r="I262" s="11"/>
      <c r="J262" s="11"/>
      <c r="K262" s="11"/>
      <c r="L262" s="11"/>
      <c r="M262" s="11"/>
      <c r="N262" s="11"/>
      <c r="O262" s="11"/>
      <c r="P262" s="11"/>
      <c r="Q262" s="11"/>
      <c r="R262" s="11"/>
      <c r="S262" s="11"/>
      <c r="T262" s="11"/>
      <c r="U262" s="11"/>
      <c r="V262" s="11"/>
      <c r="W262" s="11"/>
      <c r="X262" s="11"/>
      <c r="Y262" s="11"/>
      <c r="Z262" s="11"/>
    </row>
    <row r="263" spans="1:26" x14ac:dyDescent="0.25">
      <c r="A263" s="11"/>
      <c r="B263" s="11"/>
      <c r="C263" s="11"/>
      <c r="D263" s="11"/>
      <c r="E263" s="11"/>
      <c r="F263" s="11"/>
      <c r="G263" s="11"/>
      <c r="H263" s="11"/>
      <c r="I263" s="11"/>
      <c r="J263" s="11"/>
      <c r="K263" s="11"/>
      <c r="L263" s="11"/>
      <c r="M263" s="11"/>
      <c r="N263" s="11"/>
      <c r="O263" s="11"/>
      <c r="P263" s="11"/>
      <c r="Q263" s="11"/>
      <c r="R263" s="11"/>
      <c r="S263" s="11"/>
      <c r="T263" s="11"/>
      <c r="U263" s="11"/>
      <c r="V263" s="11"/>
      <c r="W263" s="11"/>
      <c r="X263" s="11"/>
      <c r="Y263" s="11"/>
      <c r="Z263" s="11"/>
    </row>
    <row r="264" spans="1:26" x14ac:dyDescent="0.25">
      <c r="A264" s="11"/>
      <c r="B264" s="11"/>
      <c r="C264" s="11"/>
      <c r="D264" s="11"/>
      <c r="E264" s="11"/>
      <c r="F264" s="11"/>
      <c r="G264" s="11"/>
      <c r="H264" s="11"/>
      <c r="I264" s="11"/>
      <c r="J264" s="11"/>
      <c r="K264" s="11"/>
      <c r="L264" s="11"/>
      <c r="M264" s="11"/>
      <c r="N264" s="11"/>
      <c r="O264" s="11"/>
      <c r="P264" s="11"/>
      <c r="Q264" s="11"/>
      <c r="R264" s="11"/>
      <c r="S264" s="11"/>
      <c r="T264" s="11"/>
      <c r="U264" s="11"/>
      <c r="V264" s="11"/>
      <c r="W264" s="11"/>
      <c r="X264" s="11"/>
      <c r="Y264" s="11"/>
      <c r="Z264" s="11"/>
    </row>
    <row r="265" spans="1:26" x14ac:dyDescent="0.25">
      <c r="A265" s="11"/>
      <c r="B265" s="11"/>
      <c r="C265" s="11"/>
      <c r="D265" s="11"/>
      <c r="E265" s="11"/>
      <c r="F265" s="11"/>
      <c r="G265" s="11"/>
      <c r="H265" s="11"/>
      <c r="I265" s="11"/>
      <c r="J265" s="11"/>
      <c r="K265" s="11"/>
      <c r="L265" s="11"/>
      <c r="M265" s="11"/>
      <c r="N265" s="11"/>
      <c r="O265" s="11"/>
      <c r="P265" s="11"/>
      <c r="Q265" s="11"/>
      <c r="R265" s="11"/>
      <c r="S265" s="11"/>
      <c r="T265" s="11"/>
      <c r="U265" s="11"/>
      <c r="V265" s="11"/>
      <c r="W265" s="11"/>
      <c r="X265" s="11"/>
      <c r="Y265" s="11"/>
      <c r="Z265" s="11"/>
    </row>
    <row r="266" spans="1:26" x14ac:dyDescent="0.25">
      <c r="A266" s="11"/>
      <c r="B266" s="11"/>
      <c r="C266" s="11"/>
      <c r="D266" s="11"/>
      <c r="E266" s="11"/>
      <c r="F266" s="11"/>
      <c r="G266" s="11"/>
      <c r="H266" s="11"/>
      <c r="I266" s="11"/>
      <c r="J266" s="11"/>
      <c r="K266" s="11"/>
      <c r="L266" s="11"/>
      <c r="M266" s="11"/>
      <c r="N266" s="11"/>
      <c r="O266" s="11"/>
      <c r="P266" s="11"/>
      <c r="Q266" s="11"/>
      <c r="R266" s="11"/>
      <c r="S266" s="11"/>
      <c r="T266" s="11"/>
      <c r="U266" s="11"/>
      <c r="V266" s="11"/>
      <c r="W266" s="11"/>
      <c r="X266" s="11"/>
      <c r="Y266" s="11"/>
      <c r="Z266" s="11"/>
    </row>
    <row r="267" spans="1:26" x14ac:dyDescent="0.25">
      <c r="A267" s="11"/>
      <c r="B267" s="11"/>
      <c r="C267" s="11"/>
      <c r="D267" s="11"/>
      <c r="E267" s="11"/>
      <c r="F267" s="11"/>
      <c r="G267" s="11"/>
      <c r="H267" s="11"/>
      <c r="I267" s="11"/>
      <c r="J267" s="11"/>
      <c r="K267" s="11"/>
      <c r="L267" s="11"/>
      <c r="M267" s="11"/>
      <c r="N267" s="11"/>
      <c r="O267" s="11"/>
      <c r="P267" s="11"/>
      <c r="Q267" s="11"/>
      <c r="R267" s="11"/>
      <c r="S267" s="11"/>
      <c r="T267" s="11"/>
      <c r="U267" s="11"/>
      <c r="V267" s="11"/>
      <c r="W267" s="11"/>
      <c r="X267" s="11"/>
      <c r="Y267" s="11"/>
      <c r="Z267" s="11"/>
    </row>
    <row r="268" spans="1:26" x14ac:dyDescent="0.25">
      <c r="A268" s="11"/>
      <c r="B268" s="11"/>
      <c r="C268" s="11"/>
      <c r="D268" s="11"/>
      <c r="E268" s="11"/>
      <c r="F268" s="11"/>
      <c r="G268" s="11"/>
      <c r="H268" s="11"/>
      <c r="I268" s="11"/>
      <c r="J268" s="11"/>
      <c r="K268" s="11"/>
      <c r="L268" s="11"/>
      <c r="M268" s="11"/>
      <c r="N268" s="11"/>
      <c r="O268" s="11"/>
      <c r="P268" s="11"/>
      <c r="Q268" s="11"/>
      <c r="R268" s="11"/>
      <c r="S268" s="11"/>
      <c r="T268" s="11"/>
      <c r="U268" s="11"/>
      <c r="V268" s="11"/>
      <c r="W268" s="11"/>
      <c r="X268" s="11"/>
      <c r="Y268" s="11"/>
      <c r="Z268" s="11"/>
    </row>
    <row r="269" spans="1:26" x14ac:dyDescent="0.25">
      <c r="A269" s="11"/>
      <c r="B269" s="11"/>
      <c r="C269" s="11"/>
      <c r="D269" s="11"/>
      <c r="E269" s="11"/>
      <c r="F269" s="11"/>
      <c r="G269" s="11"/>
      <c r="H269" s="11"/>
      <c r="I269" s="11"/>
      <c r="J269" s="11"/>
      <c r="K269" s="11"/>
      <c r="L269" s="11"/>
      <c r="M269" s="11"/>
      <c r="N269" s="11"/>
      <c r="O269" s="11"/>
      <c r="P269" s="11"/>
      <c r="Q269" s="11"/>
      <c r="R269" s="11"/>
      <c r="S269" s="11"/>
      <c r="T269" s="11"/>
      <c r="U269" s="11"/>
      <c r="V269" s="11"/>
      <c r="W269" s="11"/>
      <c r="X269" s="11"/>
      <c r="Y269" s="11"/>
      <c r="Z269" s="11"/>
    </row>
    <row r="270" spans="1:26" x14ac:dyDescent="0.25">
      <c r="A270" s="11"/>
      <c r="B270" s="11"/>
      <c r="C270" s="11"/>
      <c r="D270" s="11"/>
      <c r="E270" s="11"/>
      <c r="F270" s="11"/>
      <c r="G270" s="11"/>
      <c r="H270" s="11"/>
      <c r="I270" s="11"/>
      <c r="J270" s="11"/>
      <c r="K270" s="11"/>
      <c r="L270" s="11"/>
      <c r="M270" s="11"/>
      <c r="N270" s="11"/>
      <c r="O270" s="11"/>
      <c r="P270" s="11"/>
      <c r="Q270" s="11"/>
      <c r="R270" s="11"/>
      <c r="S270" s="11"/>
      <c r="T270" s="11"/>
      <c r="U270" s="11"/>
      <c r="V270" s="11"/>
      <c r="W270" s="11"/>
      <c r="X270" s="11"/>
      <c r="Y270" s="11"/>
      <c r="Z270" s="11"/>
    </row>
    <row r="271" spans="1:26" x14ac:dyDescent="0.25">
      <c r="A271" s="11"/>
      <c r="B271" s="11"/>
      <c r="C271" s="11"/>
      <c r="D271" s="11"/>
      <c r="E271" s="11"/>
      <c r="F271" s="11"/>
      <c r="G271" s="11"/>
      <c r="H271" s="11"/>
      <c r="I271" s="11"/>
      <c r="J271" s="11"/>
      <c r="K271" s="11"/>
      <c r="L271" s="11"/>
      <c r="M271" s="11"/>
      <c r="N271" s="11"/>
      <c r="O271" s="11"/>
      <c r="P271" s="11"/>
      <c r="Q271" s="11"/>
      <c r="R271" s="11"/>
      <c r="S271" s="11"/>
      <c r="T271" s="11"/>
      <c r="U271" s="11"/>
      <c r="V271" s="11"/>
      <c r="W271" s="11"/>
      <c r="X271" s="11"/>
      <c r="Y271" s="11"/>
      <c r="Z271" s="11"/>
    </row>
    <row r="272" spans="1:26" x14ac:dyDescent="0.25">
      <c r="A272" s="11"/>
      <c r="B272" s="11"/>
      <c r="C272" s="11"/>
      <c r="D272" s="11"/>
      <c r="E272" s="11"/>
      <c r="F272" s="11"/>
      <c r="G272" s="11"/>
      <c r="H272" s="11"/>
      <c r="I272" s="11"/>
      <c r="J272" s="11"/>
      <c r="K272" s="11"/>
      <c r="L272" s="11"/>
      <c r="M272" s="11"/>
      <c r="N272" s="11"/>
      <c r="O272" s="11"/>
      <c r="P272" s="11"/>
      <c r="Q272" s="11"/>
      <c r="R272" s="11"/>
      <c r="S272" s="11"/>
      <c r="T272" s="11"/>
      <c r="U272" s="11"/>
      <c r="V272" s="11"/>
      <c r="W272" s="11"/>
      <c r="X272" s="11"/>
      <c r="Y272" s="11"/>
      <c r="Z272" s="11"/>
    </row>
    <row r="273" spans="1:26" x14ac:dyDescent="0.25">
      <c r="A273" s="11"/>
      <c r="B273" s="11"/>
      <c r="C273" s="11"/>
      <c r="D273" s="11"/>
      <c r="E273" s="11"/>
      <c r="F273" s="11"/>
      <c r="G273" s="11"/>
      <c r="H273" s="11"/>
      <c r="I273" s="11"/>
      <c r="J273" s="11"/>
      <c r="K273" s="11"/>
      <c r="L273" s="11"/>
      <c r="M273" s="11"/>
      <c r="N273" s="11"/>
      <c r="O273" s="11"/>
      <c r="P273" s="11"/>
      <c r="Q273" s="11"/>
      <c r="R273" s="11"/>
      <c r="S273" s="11"/>
      <c r="T273" s="11"/>
      <c r="U273" s="11"/>
      <c r="V273" s="11"/>
      <c r="W273" s="11"/>
      <c r="X273" s="11"/>
      <c r="Y273" s="11"/>
      <c r="Z273" s="11"/>
    </row>
    <row r="274" spans="1:26" x14ac:dyDescent="0.25">
      <c r="A274" s="11"/>
      <c r="B274" s="11"/>
      <c r="C274" s="11"/>
      <c r="D274" s="11"/>
      <c r="E274" s="11"/>
      <c r="F274" s="11"/>
      <c r="G274" s="11"/>
      <c r="H274" s="11"/>
      <c r="I274" s="11"/>
      <c r="J274" s="11"/>
      <c r="K274" s="11"/>
      <c r="L274" s="11"/>
      <c r="M274" s="11"/>
      <c r="N274" s="11"/>
      <c r="O274" s="11"/>
      <c r="P274" s="11"/>
      <c r="Q274" s="11"/>
      <c r="R274" s="11"/>
      <c r="S274" s="11"/>
      <c r="T274" s="11"/>
      <c r="U274" s="11"/>
      <c r="V274" s="11"/>
      <c r="W274" s="11"/>
      <c r="X274" s="11"/>
      <c r="Y274" s="11"/>
      <c r="Z274" s="11"/>
    </row>
    <row r="275" spans="1:26" x14ac:dyDescent="0.25">
      <c r="A275" s="11"/>
      <c r="B275" s="11"/>
      <c r="C275" s="11"/>
      <c r="D275" s="11"/>
      <c r="E275" s="11"/>
      <c r="F275" s="11"/>
      <c r="G275" s="11"/>
      <c r="H275" s="11"/>
      <c r="I275" s="11"/>
      <c r="J275" s="11"/>
      <c r="K275" s="11"/>
      <c r="L275" s="11"/>
      <c r="M275" s="11"/>
      <c r="N275" s="11"/>
      <c r="O275" s="11"/>
      <c r="P275" s="11"/>
      <c r="Q275" s="11"/>
      <c r="R275" s="11"/>
      <c r="S275" s="11"/>
      <c r="T275" s="11"/>
      <c r="U275" s="11"/>
      <c r="V275" s="11"/>
      <c r="W275" s="11"/>
      <c r="X275" s="11"/>
      <c r="Y275" s="11"/>
      <c r="Z275" s="11"/>
    </row>
    <row r="276" spans="1:26" x14ac:dyDescent="0.25">
      <c r="A276" s="11"/>
      <c r="B276" s="11"/>
      <c r="C276" s="11"/>
      <c r="D276" s="11"/>
      <c r="E276" s="11"/>
      <c r="F276" s="11"/>
      <c r="G276" s="11"/>
      <c r="H276" s="11"/>
      <c r="I276" s="11"/>
      <c r="J276" s="11"/>
      <c r="K276" s="11"/>
      <c r="L276" s="11"/>
      <c r="M276" s="11"/>
      <c r="N276" s="11"/>
      <c r="O276" s="11"/>
      <c r="P276" s="11"/>
      <c r="Q276" s="11"/>
      <c r="R276" s="11"/>
      <c r="S276" s="11"/>
      <c r="T276" s="11"/>
      <c r="U276" s="11"/>
      <c r="V276" s="11"/>
      <c r="W276" s="11"/>
      <c r="X276" s="11"/>
      <c r="Y276" s="11"/>
      <c r="Z276" s="11"/>
    </row>
    <row r="277" spans="1:26" x14ac:dyDescent="0.25">
      <c r="A277" s="11"/>
      <c r="B277" s="11"/>
      <c r="C277" s="11"/>
      <c r="D277" s="11"/>
      <c r="E277" s="11"/>
      <c r="F277" s="11"/>
      <c r="G277" s="11"/>
      <c r="H277" s="11"/>
      <c r="I277" s="11"/>
      <c r="J277" s="11"/>
      <c r="K277" s="11"/>
      <c r="L277" s="11"/>
      <c r="M277" s="11"/>
      <c r="N277" s="11"/>
      <c r="O277" s="11"/>
      <c r="P277" s="11"/>
      <c r="Q277" s="11"/>
      <c r="R277" s="11"/>
      <c r="S277" s="11"/>
      <c r="T277" s="11"/>
      <c r="U277" s="11"/>
      <c r="V277" s="11"/>
      <c r="W277" s="11"/>
      <c r="X277" s="11"/>
      <c r="Y277" s="11"/>
      <c r="Z277" s="11"/>
    </row>
    <row r="278" spans="1:26" x14ac:dyDescent="0.25">
      <c r="A278" s="11"/>
      <c r="B278" s="11"/>
      <c r="C278" s="11"/>
      <c r="D278" s="11"/>
      <c r="E278" s="11"/>
      <c r="F278" s="11"/>
      <c r="G278" s="11"/>
      <c r="H278" s="11"/>
      <c r="I278" s="11"/>
      <c r="J278" s="11"/>
      <c r="K278" s="11"/>
      <c r="L278" s="11"/>
      <c r="M278" s="11"/>
      <c r="N278" s="11"/>
      <c r="O278" s="11"/>
      <c r="P278" s="11"/>
      <c r="Q278" s="11"/>
      <c r="R278" s="11"/>
      <c r="S278" s="11"/>
      <c r="T278" s="11"/>
      <c r="U278" s="11"/>
      <c r="V278" s="11"/>
      <c r="W278" s="11"/>
      <c r="X278" s="11"/>
      <c r="Y278" s="11"/>
      <c r="Z278" s="11"/>
    </row>
    <row r="279" spans="1:26" x14ac:dyDescent="0.25">
      <c r="A279" s="11"/>
      <c r="B279" s="11"/>
      <c r="C279" s="11"/>
      <c r="D279" s="11"/>
      <c r="E279" s="11"/>
      <c r="F279" s="11"/>
      <c r="G279" s="11"/>
      <c r="H279" s="11"/>
      <c r="I279" s="11"/>
      <c r="J279" s="11"/>
      <c r="K279" s="11"/>
      <c r="L279" s="11"/>
      <c r="M279" s="11"/>
      <c r="N279" s="11"/>
      <c r="O279" s="11"/>
      <c r="P279" s="11"/>
      <c r="Q279" s="11"/>
      <c r="R279" s="11"/>
      <c r="S279" s="11"/>
      <c r="T279" s="11"/>
      <c r="U279" s="11"/>
      <c r="V279" s="11"/>
      <c r="W279" s="11"/>
      <c r="X279" s="11"/>
      <c r="Y279" s="11"/>
      <c r="Z279" s="11"/>
    </row>
    <row r="280" spans="1:26" x14ac:dyDescent="0.25">
      <c r="A280" s="11"/>
      <c r="B280" s="11"/>
      <c r="C280" s="11"/>
      <c r="D280" s="11"/>
      <c r="E280" s="11"/>
      <c r="F280" s="11"/>
      <c r="G280" s="11"/>
      <c r="H280" s="11"/>
      <c r="I280" s="11"/>
      <c r="J280" s="11"/>
      <c r="K280" s="11"/>
      <c r="L280" s="11"/>
      <c r="M280" s="11"/>
      <c r="N280" s="11"/>
      <c r="O280" s="11"/>
      <c r="P280" s="11"/>
      <c r="Q280" s="11"/>
      <c r="R280" s="11"/>
      <c r="S280" s="11"/>
      <c r="T280" s="11"/>
      <c r="U280" s="11"/>
      <c r="V280" s="11"/>
      <c r="W280" s="11"/>
      <c r="X280" s="11"/>
      <c r="Y280" s="11"/>
      <c r="Z280" s="11"/>
    </row>
    <row r="281" spans="1:26" x14ac:dyDescent="0.25">
      <c r="A281" s="11"/>
      <c r="B281" s="11"/>
      <c r="C281" s="11"/>
      <c r="D281" s="11"/>
      <c r="E281" s="11"/>
      <c r="F281" s="11"/>
      <c r="G281" s="11"/>
      <c r="H281" s="11"/>
      <c r="I281" s="11"/>
      <c r="J281" s="11"/>
      <c r="K281" s="11"/>
      <c r="L281" s="11"/>
      <c r="M281" s="11"/>
      <c r="N281" s="11"/>
      <c r="O281" s="11"/>
      <c r="P281" s="11"/>
      <c r="Q281" s="11"/>
      <c r="R281" s="11"/>
      <c r="S281" s="11"/>
      <c r="T281" s="11"/>
      <c r="U281" s="11"/>
      <c r="V281" s="11"/>
      <c r="W281" s="11"/>
      <c r="X281" s="11"/>
      <c r="Y281" s="11"/>
      <c r="Z281" s="11"/>
    </row>
    <row r="282" spans="1:26" x14ac:dyDescent="0.25">
      <c r="A282" s="11"/>
      <c r="B282" s="11"/>
      <c r="C282" s="11"/>
      <c r="D282" s="11"/>
      <c r="E282" s="11"/>
      <c r="F282" s="11"/>
      <c r="G282" s="11"/>
      <c r="H282" s="11"/>
      <c r="I282" s="11"/>
      <c r="J282" s="11"/>
      <c r="K282" s="11"/>
      <c r="L282" s="11"/>
      <c r="M282" s="11"/>
      <c r="N282" s="11"/>
      <c r="O282" s="11"/>
      <c r="P282" s="11"/>
      <c r="Q282" s="11"/>
      <c r="R282" s="11"/>
      <c r="S282" s="11"/>
      <c r="T282" s="11"/>
      <c r="U282" s="11"/>
      <c r="V282" s="11"/>
      <c r="W282" s="11"/>
      <c r="X282" s="11"/>
      <c r="Y282" s="11"/>
      <c r="Z282" s="11"/>
    </row>
    <row r="283" spans="1:26" x14ac:dyDescent="0.25">
      <c r="A283" s="11"/>
      <c r="B283" s="11"/>
      <c r="C283" s="11"/>
      <c r="D283" s="11"/>
      <c r="E283" s="11"/>
      <c r="F283" s="11"/>
      <c r="G283" s="11"/>
      <c r="H283" s="11"/>
      <c r="I283" s="11"/>
      <c r="J283" s="11"/>
      <c r="K283" s="11"/>
      <c r="L283" s="11"/>
      <c r="M283" s="11"/>
      <c r="N283" s="11"/>
      <c r="O283" s="11"/>
      <c r="P283" s="11"/>
      <c r="Q283" s="11"/>
      <c r="R283" s="11"/>
      <c r="S283" s="11"/>
      <c r="T283" s="11"/>
      <c r="U283" s="11"/>
      <c r="V283" s="11"/>
      <c r="W283" s="11"/>
      <c r="X283" s="11"/>
      <c r="Y283" s="11"/>
      <c r="Z283" s="11"/>
    </row>
    <row r="284" spans="1:26" x14ac:dyDescent="0.25">
      <c r="A284" s="11"/>
      <c r="B284" s="11"/>
      <c r="C284" s="11"/>
      <c r="D284" s="11"/>
      <c r="E284" s="11"/>
      <c r="F284" s="11"/>
      <c r="G284" s="11"/>
      <c r="H284" s="11"/>
      <c r="I284" s="11"/>
      <c r="J284" s="11"/>
      <c r="K284" s="11"/>
      <c r="L284" s="11"/>
      <c r="M284" s="11"/>
      <c r="N284" s="11"/>
      <c r="O284" s="11"/>
      <c r="P284" s="11"/>
      <c r="Q284" s="11"/>
      <c r="R284" s="11"/>
      <c r="S284" s="11"/>
      <c r="T284" s="11"/>
      <c r="U284" s="11"/>
      <c r="V284" s="11"/>
      <c r="W284" s="11"/>
      <c r="X284" s="11"/>
      <c r="Y284" s="11"/>
      <c r="Z284" s="11"/>
    </row>
    <row r="285" spans="1:26" x14ac:dyDescent="0.25">
      <c r="A285" s="11"/>
      <c r="B285" s="11"/>
      <c r="C285" s="11"/>
      <c r="D285" s="11"/>
      <c r="E285" s="11"/>
      <c r="F285" s="11"/>
      <c r="G285" s="11"/>
      <c r="H285" s="11"/>
      <c r="I285" s="11"/>
      <c r="J285" s="11"/>
      <c r="K285" s="11"/>
      <c r="L285" s="11"/>
      <c r="M285" s="11"/>
      <c r="N285" s="11"/>
      <c r="O285" s="11"/>
      <c r="P285" s="11"/>
      <c r="Q285" s="11"/>
      <c r="R285" s="11"/>
      <c r="S285" s="11"/>
      <c r="T285" s="11"/>
      <c r="U285" s="11"/>
      <c r="V285" s="11"/>
      <c r="W285" s="11"/>
      <c r="X285" s="11"/>
      <c r="Y285" s="11"/>
      <c r="Z285" s="11"/>
    </row>
    <row r="286" spans="1:26" x14ac:dyDescent="0.25">
      <c r="A286" s="11"/>
      <c r="B286" s="11"/>
      <c r="C286" s="11"/>
      <c r="D286" s="11"/>
      <c r="E286" s="11"/>
      <c r="F286" s="11"/>
      <c r="G286" s="11"/>
      <c r="H286" s="11"/>
      <c r="I286" s="11"/>
      <c r="J286" s="11"/>
      <c r="K286" s="11"/>
      <c r="L286" s="11"/>
      <c r="M286" s="11"/>
      <c r="N286" s="11"/>
      <c r="O286" s="11"/>
      <c r="P286" s="11"/>
      <c r="Q286" s="11"/>
      <c r="R286" s="11"/>
      <c r="S286" s="11"/>
      <c r="T286" s="11"/>
      <c r="U286" s="11"/>
      <c r="V286" s="11"/>
      <c r="W286" s="11"/>
      <c r="X286" s="11"/>
      <c r="Y286" s="11"/>
      <c r="Z286" s="11"/>
    </row>
    <row r="287" spans="1:26" x14ac:dyDescent="0.25">
      <c r="A287" s="11"/>
      <c r="B287" s="11"/>
      <c r="C287" s="11"/>
      <c r="D287" s="11"/>
      <c r="E287" s="11"/>
      <c r="F287" s="11"/>
      <c r="G287" s="11"/>
      <c r="H287" s="11"/>
      <c r="I287" s="11"/>
      <c r="J287" s="11"/>
      <c r="K287" s="11"/>
      <c r="L287" s="11"/>
      <c r="M287" s="11"/>
      <c r="N287" s="11"/>
      <c r="O287" s="11"/>
      <c r="P287" s="11"/>
      <c r="Q287" s="11"/>
      <c r="R287" s="11"/>
      <c r="S287" s="11"/>
      <c r="T287" s="11"/>
      <c r="U287" s="11"/>
      <c r="V287" s="11"/>
      <c r="W287" s="11"/>
      <c r="X287" s="11"/>
      <c r="Y287" s="11"/>
      <c r="Z287" s="11"/>
    </row>
    <row r="288" spans="1:26" x14ac:dyDescent="0.25">
      <c r="A288" s="11"/>
      <c r="B288" s="11"/>
      <c r="C288" s="11"/>
      <c r="D288" s="11"/>
      <c r="E288" s="11"/>
      <c r="F288" s="11"/>
      <c r="G288" s="11"/>
      <c r="H288" s="11"/>
      <c r="I288" s="11"/>
      <c r="J288" s="11"/>
      <c r="K288" s="11"/>
      <c r="L288" s="11"/>
      <c r="M288" s="11"/>
      <c r="N288" s="11"/>
      <c r="O288" s="11"/>
      <c r="P288" s="11"/>
      <c r="Q288" s="11"/>
      <c r="R288" s="11"/>
      <c r="S288" s="11"/>
      <c r="T288" s="11"/>
      <c r="U288" s="11"/>
      <c r="V288" s="11"/>
      <c r="W288" s="11"/>
      <c r="X288" s="11"/>
      <c r="Y288" s="11"/>
      <c r="Z288" s="11"/>
    </row>
    <row r="289" spans="1:26" x14ac:dyDescent="0.25">
      <c r="A289" s="11"/>
      <c r="B289" s="11"/>
      <c r="C289" s="11"/>
      <c r="D289" s="11"/>
      <c r="E289" s="11"/>
      <c r="F289" s="11"/>
      <c r="G289" s="11"/>
      <c r="H289" s="11"/>
      <c r="I289" s="11"/>
      <c r="J289" s="11"/>
      <c r="K289" s="11"/>
      <c r="L289" s="11"/>
      <c r="M289" s="11"/>
      <c r="N289" s="11"/>
      <c r="O289" s="11"/>
      <c r="P289" s="11"/>
      <c r="Q289" s="11"/>
      <c r="R289" s="11"/>
      <c r="S289" s="11"/>
      <c r="T289" s="11"/>
      <c r="U289" s="11"/>
      <c r="V289" s="11"/>
      <c r="W289" s="11"/>
      <c r="X289" s="11"/>
      <c r="Y289" s="11"/>
      <c r="Z289" s="11"/>
    </row>
    <row r="290" spans="1:26" x14ac:dyDescent="0.25">
      <c r="A290" s="11"/>
      <c r="B290" s="11"/>
      <c r="C290" s="11"/>
      <c r="D290" s="11"/>
      <c r="E290" s="11"/>
      <c r="F290" s="11"/>
      <c r="G290" s="11"/>
      <c r="H290" s="11"/>
      <c r="I290" s="11"/>
      <c r="J290" s="11"/>
      <c r="K290" s="11"/>
      <c r="L290" s="11"/>
      <c r="M290" s="11"/>
      <c r="N290" s="11"/>
      <c r="O290" s="11"/>
      <c r="P290" s="11"/>
      <c r="Q290" s="11"/>
      <c r="R290" s="11"/>
      <c r="S290" s="11"/>
      <c r="T290" s="11"/>
      <c r="U290" s="11"/>
      <c r="V290" s="11"/>
      <c r="W290" s="11"/>
      <c r="X290" s="11"/>
      <c r="Y290" s="11"/>
      <c r="Z290" s="11"/>
    </row>
    <row r="291" spans="1:26" x14ac:dyDescent="0.25">
      <c r="A291" s="11"/>
      <c r="B291" s="11"/>
      <c r="C291" s="11"/>
      <c r="D291" s="11"/>
      <c r="E291" s="11"/>
      <c r="F291" s="11"/>
      <c r="G291" s="11"/>
      <c r="H291" s="11"/>
      <c r="I291" s="11"/>
      <c r="J291" s="11"/>
      <c r="K291" s="11"/>
      <c r="L291" s="11"/>
      <c r="M291" s="11"/>
      <c r="N291" s="11"/>
      <c r="O291" s="11"/>
      <c r="P291" s="11"/>
      <c r="Q291" s="11"/>
      <c r="R291" s="11"/>
      <c r="S291" s="11"/>
      <c r="T291" s="11"/>
      <c r="U291" s="11"/>
      <c r="V291" s="11"/>
      <c r="W291" s="11"/>
      <c r="X291" s="11"/>
      <c r="Y291" s="11"/>
      <c r="Z291" s="11"/>
    </row>
    <row r="292" spans="1:26" x14ac:dyDescent="0.25">
      <c r="A292" s="11"/>
      <c r="B292" s="11"/>
      <c r="C292" s="11"/>
      <c r="D292" s="11"/>
      <c r="E292" s="11"/>
      <c r="F292" s="11"/>
      <c r="G292" s="11"/>
      <c r="H292" s="11"/>
      <c r="I292" s="11"/>
      <c r="J292" s="11"/>
      <c r="K292" s="11"/>
      <c r="L292" s="11"/>
      <c r="M292" s="11"/>
      <c r="N292" s="11"/>
      <c r="O292" s="11"/>
      <c r="P292" s="11"/>
      <c r="Q292" s="11"/>
      <c r="R292" s="11"/>
      <c r="S292" s="11"/>
      <c r="T292" s="11"/>
      <c r="U292" s="11"/>
      <c r="V292" s="11"/>
      <c r="W292" s="11"/>
      <c r="X292" s="11"/>
      <c r="Y292" s="11"/>
      <c r="Z292" s="11"/>
    </row>
    <row r="293" spans="1:26" x14ac:dyDescent="0.25">
      <c r="A293" s="11"/>
      <c r="B293" s="11"/>
      <c r="C293" s="11"/>
      <c r="D293" s="11"/>
      <c r="E293" s="11"/>
      <c r="F293" s="11"/>
      <c r="G293" s="11"/>
      <c r="H293" s="11"/>
      <c r="I293" s="11"/>
      <c r="J293" s="11"/>
      <c r="K293" s="11"/>
      <c r="L293" s="11"/>
      <c r="M293" s="11"/>
      <c r="N293" s="11"/>
      <c r="O293" s="11"/>
      <c r="P293" s="11"/>
      <c r="Q293" s="11"/>
      <c r="R293" s="11"/>
      <c r="S293" s="11"/>
      <c r="T293" s="11"/>
      <c r="U293" s="11"/>
      <c r="V293" s="11"/>
      <c r="W293" s="11"/>
      <c r="X293" s="11"/>
      <c r="Y293" s="11"/>
      <c r="Z293" s="11"/>
    </row>
    <row r="294" spans="1:26" x14ac:dyDescent="0.25">
      <c r="A294" s="11"/>
      <c r="B294" s="11"/>
      <c r="C294" s="11"/>
      <c r="D294" s="11"/>
      <c r="E294" s="11"/>
      <c r="F294" s="11"/>
      <c r="G294" s="11"/>
      <c r="H294" s="11"/>
      <c r="I294" s="11"/>
      <c r="J294" s="11"/>
      <c r="K294" s="11"/>
      <c r="L294" s="11"/>
      <c r="M294" s="11"/>
      <c r="N294" s="11"/>
      <c r="O294" s="11"/>
      <c r="P294" s="11"/>
      <c r="Q294" s="11"/>
      <c r="R294" s="11"/>
      <c r="S294" s="11"/>
      <c r="T294" s="11"/>
      <c r="U294" s="11"/>
      <c r="V294" s="11"/>
      <c r="W294" s="11"/>
      <c r="X294" s="11"/>
      <c r="Y294" s="11"/>
      <c r="Z294" s="11"/>
    </row>
    <row r="295" spans="1:26" x14ac:dyDescent="0.25">
      <c r="A295" s="11"/>
      <c r="B295" s="11"/>
      <c r="C295" s="11"/>
      <c r="D295" s="11"/>
      <c r="E295" s="11"/>
      <c r="F295" s="11"/>
      <c r="G295" s="11"/>
      <c r="H295" s="11"/>
      <c r="I295" s="11"/>
      <c r="J295" s="11"/>
      <c r="K295" s="11"/>
      <c r="L295" s="11"/>
      <c r="M295" s="11"/>
      <c r="N295" s="11"/>
      <c r="O295" s="11"/>
      <c r="P295" s="11"/>
      <c r="Q295" s="11"/>
      <c r="R295" s="11"/>
      <c r="S295" s="11"/>
      <c r="T295" s="11"/>
      <c r="U295" s="11"/>
      <c r="V295" s="11"/>
      <c r="W295" s="11"/>
      <c r="X295" s="11"/>
      <c r="Y295" s="11"/>
      <c r="Z295" s="11"/>
    </row>
    <row r="296" spans="1:26" x14ac:dyDescent="0.25">
      <c r="A296" s="11"/>
      <c r="B296" s="11"/>
      <c r="C296" s="11"/>
      <c r="D296" s="11"/>
      <c r="E296" s="11"/>
      <c r="F296" s="11"/>
      <c r="G296" s="11"/>
      <c r="H296" s="11"/>
      <c r="I296" s="11"/>
      <c r="J296" s="11"/>
      <c r="K296" s="11"/>
      <c r="L296" s="11"/>
      <c r="M296" s="11"/>
      <c r="N296" s="11"/>
      <c r="O296" s="11"/>
      <c r="P296" s="11"/>
      <c r="Q296" s="11"/>
      <c r="R296" s="11"/>
      <c r="S296" s="11"/>
      <c r="T296" s="11"/>
      <c r="U296" s="11"/>
      <c r="V296" s="11"/>
      <c r="W296" s="11"/>
      <c r="X296" s="11"/>
      <c r="Y296" s="11"/>
      <c r="Z296" s="11"/>
    </row>
    <row r="297" spans="1:26" x14ac:dyDescent="0.25">
      <c r="A297" s="11"/>
      <c r="B297" s="11"/>
      <c r="C297" s="11"/>
      <c r="D297" s="11"/>
      <c r="E297" s="11"/>
      <c r="F297" s="11"/>
      <c r="G297" s="11"/>
      <c r="H297" s="11"/>
      <c r="I297" s="11"/>
      <c r="J297" s="11"/>
      <c r="K297" s="11"/>
      <c r="L297" s="11"/>
      <c r="M297" s="11"/>
      <c r="N297" s="11"/>
      <c r="O297" s="11"/>
      <c r="P297" s="11"/>
      <c r="Q297" s="11"/>
      <c r="R297" s="11"/>
      <c r="S297" s="11"/>
      <c r="T297" s="11"/>
      <c r="U297" s="11"/>
      <c r="V297" s="11"/>
      <c r="W297" s="11"/>
      <c r="X297" s="11"/>
      <c r="Y297" s="11"/>
      <c r="Z297" s="11"/>
    </row>
    <row r="298" spans="1:26" x14ac:dyDescent="0.25">
      <c r="A298" s="11"/>
      <c r="B298" s="11"/>
      <c r="C298" s="11"/>
      <c r="D298" s="11"/>
      <c r="E298" s="11"/>
      <c r="F298" s="11"/>
      <c r="G298" s="11"/>
      <c r="H298" s="11"/>
      <c r="I298" s="11"/>
      <c r="J298" s="11"/>
      <c r="K298" s="11"/>
      <c r="L298" s="11"/>
      <c r="M298" s="11"/>
      <c r="N298" s="11"/>
      <c r="O298" s="11"/>
      <c r="P298" s="11"/>
      <c r="Q298" s="11"/>
      <c r="R298" s="11"/>
      <c r="S298" s="11"/>
      <c r="T298" s="11"/>
      <c r="U298" s="11"/>
      <c r="V298" s="11"/>
      <c r="W298" s="11"/>
      <c r="X298" s="11"/>
      <c r="Y298" s="11"/>
      <c r="Z298" s="11"/>
    </row>
    <row r="299" spans="1:26" x14ac:dyDescent="0.25">
      <c r="A299" s="11"/>
      <c r="B299" s="11"/>
      <c r="C299" s="11"/>
      <c r="D299" s="11"/>
      <c r="E299" s="11"/>
      <c r="F299" s="11"/>
      <c r="G299" s="11"/>
      <c r="H299" s="11"/>
      <c r="I299" s="11"/>
      <c r="J299" s="11"/>
      <c r="K299" s="11"/>
      <c r="L299" s="11"/>
      <c r="M299" s="11"/>
      <c r="N299" s="11"/>
      <c r="O299" s="11"/>
      <c r="P299" s="11"/>
      <c r="Q299" s="11"/>
      <c r="R299" s="11"/>
      <c r="S299" s="11"/>
      <c r="T299" s="11"/>
      <c r="U299" s="11"/>
      <c r="V299" s="11"/>
      <c r="W299" s="11"/>
      <c r="X299" s="11"/>
      <c r="Y299" s="11"/>
      <c r="Z299" s="11"/>
    </row>
    <row r="300" spans="1:26" x14ac:dyDescent="0.25">
      <c r="A300" s="11"/>
      <c r="B300" s="11"/>
      <c r="C300" s="11"/>
      <c r="D300" s="11"/>
      <c r="E300" s="11"/>
      <c r="F300" s="11"/>
      <c r="G300" s="11"/>
      <c r="H300" s="11"/>
      <c r="I300" s="11"/>
      <c r="J300" s="11"/>
      <c r="K300" s="11"/>
      <c r="L300" s="11"/>
      <c r="M300" s="11"/>
      <c r="N300" s="11"/>
      <c r="O300" s="11"/>
      <c r="P300" s="11"/>
      <c r="Q300" s="11"/>
      <c r="R300" s="11"/>
      <c r="S300" s="11"/>
      <c r="T300" s="11"/>
      <c r="U300" s="11"/>
      <c r="V300" s="11"/>
      <c r="W300" s="11"/>
      <c r="X300" s="11"/>
      <c r="Y300" s="11"/>
      <c r="Z300" s="11"/>
    </row>
    <row r="301" spans="1:26" x14ac:dyDescent="0.25">
      <c r="A301" s="11"/>
      <c r="B301" s="11"/>
      <c r="C301" s="11"/>
      <c r="D301" s="11"/>
      <c r="E301" s="11"/>
      <c r="F301" s="11"/>
      <c r="G301" s="11"/>
      <c r="H301" s="11"/>
      <c r="I301" s="11"/>
      <c r="J301" s="11"/>
      <c r="K301" s="11"/>
      <c r="L301" s="11"/>
      <c r="M301" s="11"/>
      <c r="N301" s="11"/>
      <c r="O301" s="11"/>
      <c r="P301" s="11"/>
      <c r="Q301" s="11"/>
      <c r="R301" s="11"/>
      <c r="S301" s="11"/>
      <c r="T301" s="11"/>
      <c r="U301" s="11"/>
      <c r="V301" s="11"/>
      <c r="W301" s="11"/>
      <c r="X301" s="11"/>
      <c r="Y301" s="11"/>
      <c r="Z301" s="11"/>
    </row>
    <row r="302" spans="1:26" x14ac:dyDescent="0.25">
      <c r="A302" s="11"/>
      <c r="B302" s="11"/>
      <c r="C302" s="11"/>
      <c r="D302" s="11"/>
      <c r="E302" s="11"/>
      <c r="F302" s="11"/>
      <c r="G302" s="11"/>
      <c r="H302" s="11"/>
      <c r="I302" s="11"/>
      <c r="J302" s="11"/>
      <c r="K302" s="11"/>
      <c r="L302" s="11"/>
      <c r="M302" s="11"/>
      <c r="N302" s="11"/>
      <c r="O302" s="11"/>
      <c r="P302" s="11"/>
      <c r="Q302" s="11"/>
      <c r="R302" s="11"/>
      <c r="S302" s="11"/>
      <c r="T302" s="11"/>
      <c r="U302" s="11"/>
      <c r="V302" s="11"/>
      <c r="W302" s="11"/>
      <c r="X302" s="11"/>
      <c r="Y302" s="11"/>
      <c r="Z302" s="11"/>
    </row>
    <row r="303" spans="1:26" x14ac:dyDescent="0.25">
      <c r="A303" s="11"/>
      <c r="B303" s="11"/>
      <c r="C303" s="11"/>
      <c r="D303" s="11"/>
      <c r="E303" s="11"/>
      <c r="F303" s="11"/>
      <c r="G303" s="11"/>
      <c r="H303" s="11"/>
      <c r="I303" s="11"/>
      <c r="J303" s="11"/>
      <c r="K303" s="11"/>
      <c r="L303" s="11"/>
      <c r="M303" s="11"/>
      <c r="N303" s="11"/>
      <c r="O303" s="11"/>
      <c r="P303" s="11"/>
      <c r="Q303" s="11"/>
      <c r="R303" s="11"/>
      <c r="S303" s="11"/>
      <c r="T303" s="11"/>
      <c r="U303" s="11"/>
      <c r="V303" s="11"/>
      <c r="W303" s="11"/>
      <c r="X303" s="11"/>
      <c r="Y303" s="11"/>
      <c r="Z303" s="11"/>
    </row>
    <row r="304" spans="1:26" x14ac:dyDescent="0.25">
      <c r="A304" s="11"/>
      <c r="B304" s="11"/>
      <c r="C304" s="11"/>
      <c r="D304" s="11"/>
      <c r="E304" s="11"/>
      <c r="F304" s="11"/>
      <c r="G304" s="11"/>
      <c r="H304" s="11"/>
      <c r="I304" s="11"/>
      <c r="J304" s="11"/>
      <c r="K304" s="11"/>
      <c r="L304" s="11"/>
      <c r="M304" s="11"/>
      <c r="N304" s="11"/>
      <c r="O304" s="11"/>
      <c r="P304" s="11"/>
      <c r="Q304" s="11"/>
      <c r="R304" s="11"/>
      <c r="S304" s="11"/>
      <c r="T304" s="11"/>
      <c r="U304" s="11"/>
      <c r="V304" s="11"/>
      <c r="W304" s="11"/>
      <c r="X304" s="11"/>
      <c r="Y304" s="11"/>
      <c r="Z304" s="11"/>
    </row>
    <row r="305" spans="1:26" x14ac:dyDescent="0.25">
      <c r="A305" s="11"/>
      <c r="B305" s="11"/>
      <c r="C305" s="11"/>
      <c r="D305" s="11"/>
      <c r="E305" s="11"/>
      <c r="F305" s="11"/>
      <c r="G305" s="11"/>
      <c r="H305" s="11"/>
      <c r="I305" s="11"/>
      <c r="J305" s="11"/>
      <c r="K305" s="11"/>
      <c r="L305" s="11"/>
      <c r="M305" s="11"/>
      <c r="N305" s="11"/>
      <c r="O305" s="11"/>
      <c r="P305" s="11"/>
      <c r="Q305" s="11"/>
      <c r="R305" s="11"/>
      <c r="S305" s="11"/>
      <c r="T305" s="11"/>
      <c r="U305" s="11"/>
      <c r="V305" s="11"/>
      <c r="W305" s="11"/>
      <c r="X305" s="11"/>
      <c r="Y305" s="11"/>
      <c r="Z305" s="11"/>
    </row>
    <row r="306" spans="1:26" x14ac:dyDescent="0.25">
      <c r="A306" s="11"/>
      <c r="B306" s="11"/>
      <c r="C306" s="11"/>
      <c r="D306" s="11"/>
      <c r="E306" s="11"/>
      <c r="F306" s="11"/>
      <c r="G306" s="11"/>
      <c r="H306" s="11"/>
      <c r="I306" s="11"/>
      <c r="J306" s="11"/>
      <c r="K306" s="11"/>
      <c r="L306" s="11"/>
      <c r="M306" s="11"/>
      <c r="N306" s="11"/>
      <c r="O306" s="11"/>
      <c r="P306" s="11"/>
      <c r="Q306" s="11"/>
      <c r="R306" s="11"/>
      <c r="S306" s="11"/>
      <c r="T306" s="11"/>
      <c r="U306" s="11"/>
      <c r="V306" s="11"/>
      <c r="W306" s="11"/>
      <c r="X306" s="11"/>
      <c r="Y306" s="11"/>
      <c r="Z306" s="11"/>
    </row>
    <row r="307" spans="1:26" x14ac:dyDescent="0.25">
      <c r="A307" s="11"/>
      <c r="B307" s="11"/>
      <c r="C307" s="11"/>
      <c r="D307" s="11"/>
      <c r="E307" s="11"/>
      <c r="F307" s="11"/>
      <c r="G307" s="11"/>
      <c r="H307" s="11"/>
      <c r="I307" s="11"/>
      <c r="J307" s="11"/>
      <c r="K307" s="11"/>
      <c r="L307" s="11"/>
      <c r="M307" s="11"/>
      <c r="N307" s="11"/>
      <c r="O307" s="11"/>
      <c r="P307" s="11"/>
      <c r="Q307" s="11"/>
      <c r="R307" s="11"/>
      <c r="S307" s="11"/>
      <c r="T307" s="11"/>
      <c r="U307" s="11"/>
      <c r="V307" s="11"/>
      <c r="W307" s="11"/>
      <c r="X307" s="11"/>
      <c r="Y307" s="11"/>
      <c r="Z307" s="11"/>
    </row>
    <row r="308" spans="1:26" x14ac:dyDescent="0.25">
      <c r="A308" s="11"/>
      <c r="B308" s="11"/>
      <c r="C308" s="11"/>
      <c r="D308" s="11"/>
      <c r="E308" s="11"/>
      <c r="F308" s="11"/>
      <c r="G308" s="11"/>
      <c r="H308" s="11"/>
      <c r="I308" s="11"/>
      <c r="J308" s="11"/>
      <c r="K308" s="11"/>
      <c r="L308" s="11"/>
      <c r="M308" s="11"/>
      <c r="N308" s="11"/>
      <c r="O308" s="11"/>
      <c r="P308" s="11"/>
      <c r="Q308" s="11"/>
      <c r="R308" s="11"/>
      <c r="S308" s="11"/>
      <c r="T308" s="11"/>
      <c r="U308" s="11"/>
      <c r="V308" s="11"/>
      <c r="W308" s="11"/>
      <c r="X308" s="11"/>
      <c r="Y308" s="11"/>
      <c r="Z308" s="11"/>
    </row>
    <row r="309" spans="1:26" x14ac:dyDescent="0.25">
      <c r="A309" s="11"/>
      <c r="B309" s="11"/>
      <c r="C309" s="11"/>
      <c r="D309" s="11"/>
      <c r="E309" s="11"/>
      <c r="F309" s="11"/>
      <c r="G309" s="11"/>
      <c r="H309" s="11"/>
      <c r="I309" s="11"/>
      <c r="J309" s="11"/>
      <c r="K309" s="11"/>
      <c r="L309" s="11"/>
      <c r="M309" s="11"/>
      <c r="N309" s="11"/>
      <c r="O309" s="11"/>
      <c r="P309" s="11"/>
      <c r="Q309" s="11"/>
      <c r="R309" s="11"/>
      <c r="S309" s="11"/>
      <c r="T309" s="11"/>
      <c r="U309" s="11"/>
      <c r="V309" s="11"/>
      <c r="W309" s="11"/>
      <c r="X309" s="11"/>
      <c r="Y309" s="11"/>
      <c r="Z309" s="11"/>
    </row>
    <row r="310" spans="1:26" x14ac:dyDescent="0.25">
      <c r="A310" s="11"/>
      <c r="B310" s="11"/>
      <c r="C310" s="11"/>
      <c r="D310" s="11"/>
      <c r="E310" s="11"/>
      <c r="F310" s="11"/>
      <c r="G310" s="11"/>
      <c r="H310" s="11"/>
      <c r="I310" s="11"/>
      <c r="J310" s="11"/>
      <c r="K310" s="11"/>
      <c r="L310" s="11"/>
      <c r="M310" s="11"/>
      <c r="N310" s="11"/>
      <c r="O310" s="11"/>
      <c r="P310" s="11"/>
      <c r="Q310" s="11"/>
      <c r="R310" s="11"/>
      <c r="S310" s="11"/>
      <c r="T310" s="11"/>
      <c r="U310" s="11"/>
      <c r="V310" s="11"/>
      <c r="W310" s="11"/>
      <c r="X310" s="11"/>
      <c r="Y310" s="11"/>
      <c r="Z310" s="11"/>
    </row>
    <row r="311" spans="1:26" x14ac:dyDescent="0.25">
      <c r="A311" s="11"/>
      <c r="B311" s="11"/>
      <c r="C311" s="11"/>
      <c r="D311" s="11"/>
      <c r="E311" s="11"/>
      <c r="F311" s="11"/>
      <c r="G311" s="11"/>
      <c r="H311" s="11"/>
      <c r="I311" s="11"/>
      <c r="J311" s="11"/>
      <c r="K311" s="11"/>
      <c r="L311" s="11"/>
      <c r="M311" s="11"/>
      <c r="N311" s="11"/>
      <c r="O311" s="11"/>
      <c r="P311" s="11"/>
      <c r="Q311" s="11"/>
      <c r="R311" s="11"/>
      <c r="S311" s="11"/>
      <c r="T311" s="11"/>
      <c r="U311" s="11"/>
      <c r="V311" s="11"/>
      <c r="W311" s="11"/>
      <c r="X311" s="11"/>
      <c r="Y311" s="11"/>
      <c r="Z311" s="11"/>
    </row>
    <row r="312" spans="1:26" x14ac:dyDescent="0.25">
      <c r="A312" s="11"/>
      <c r="B312" s="11"/>
      <c r="C312" s="11"/>
      <c r="D312" s="11"/>
      <c r="E312" s="11"/>
      <c r="F312" s="11"/>
      <c r="G312" s="11"/>
      <c r="H312" s="11"/>
      <c r="I312" s="11"/>
      <c r="J312" s="11"/>
      <c r="K312" s="11"/>
      <c r="L312" s="11"/>
      <c r="M312" s="11"/>
      <c r="N312" s="11"/>
      <c r="O312" s="11"/>
      <c r="P312" s="11"/>
      <c r="Q312" s="11"/>
      <c r="R312" s="11"/>
      <c r="S312" s="11"/>
      <c r="T312" s="11"/>
      <c r="U312" s="11"/>
      <c r="V312" s="11"/>
      <c r="W312" s="11"/>
      <c r="X312" s="11"/>
      <c r="Y312" s="11"/>
      <c r="Z312" s="11"/>
    </row>
    <row r="313" spans="1:26" x14ac:dyDescent="0.25">
      <c r="A313" s="11"/>
      <c r="B313" s="11"/>
      <c r="C313" s="11"/>
      <c r="D313" s="11"/>
      <c r="E313" s="11"/>
      <c r="F313" s="11"/>
      <c r="G313" s="11"/>
      <c r="H313" s="11"/>
      <c r="I313" s="11"/>
      <c r="J313" s="11"/>
      <c r="K313" s="11"/>
      <c r="L313" s="11"/>
      <c r="M313" s="11"/>
      <c r="N313" s="11"/>
      <c r="O313" s="11"/>
      <c r="P313" s="11"/>
      <c r="Q313" s="11"/>
      <c r="R313" s="11"/>
      <c r="S313" s="11"/>
      <c r="T313" s="11"/>
      <c r="U313" s="11"/>
      <c r="V313" s="11"/>
      <c r="W313" s="11"/>
      <c r="X313" s="11"/>
      <c r="Y313" s="11"/>
      <c r="Z313" s="11"/>
    </row>
    <row r="314" spans="1:26" x14ac:dyDescent="0.25">
      <c r="A314" s="11"/>
      <c r="B314" s="11"/>
      <c r="C314" s="11"/>
      <c r="D314" s="11"/>
      <c r="E314" s="11"/>
      <c r="F314" s="11"/>
      <c r="G314" s="11"/>
      <c r="H314" s="11"/>
      <c r="I314" s="11"/>
      <c r="J314" s="11"/>
      <c r="K314" s="11"/>
      <c r="L314" s="11"/>
      <c r="M314" s="11"/>
      <c r="N314" s="11"/>
      <c r="O314" s="11"/>
      <c r="P314" s="11"/>
      <c r="Q314" s="11"/>
      <c r="R314" s="11"/>
      <c r="S314" s="11"/>
      <c r="T314" s="11"/>
      <c r="U314" s="11"/>
      <c r="V314" s="11"/>
      <c r="W314" s="11"/>
      <c r="X314" s="11"/>
      <c r="Y314" s="11"/>
      <c r="Z314" s="11"/>
    </row>
    <row r="315" spans="1:26" x14ac:dyDescent="0.25">
      <c r="A315" s="11"/>
      <c r="B315" s="11"/>
      <c r="C315" s="11"/>
      <c r="D315" s="11"/>
      <c r="E315" s="11"/>
      <c r="F315" s="11"/>
      <c r="G315" s="11"/>
      <c r="H315" s="11"/>
      <c r="I315" s="11"/>
      <c r="J315" s="11"/>
      <c r="K315" s="11"/>
      <c r="L315" s="11"/>
      <c r="M315" s="11"/>
      <c r="N315" s="11"/>
      <c r="O315" s="11"/>
      <c r="P315" s="11"/>
      <c r="Q315" s="11"/>
      <c r="R315" s="11"/>
      <c r="S315" s="11"/>
      <c r="T315" s="11"/>
      <c r="U315" s="11"/>
      <c r="V315" s="11"/>
      <c r="W315" s="11"/>
      <c r="X315" s="11"/>
      <c r="Y315" s="11"/>
      <c r="Z315" s="11"/>
    </row>
    <row r="316" spans="1:26" x14ac:dyDescent="0.25">
      <c r="A316" s="11"/>
      <c r="B316" s="11"/>
      <c r="C316" s="11"/>
      <c r="D316" s="11"/>
      <c r="E316" s="11"/>
      <c r="F316" s="11"/>
      <c r="G316" s="11"/>
      <c r="H316" s="11"/>
      <c r="I316" s="11"/>
      <c r="J316" s="11"/>
      <c r="K316" s="11"/>
      <c r="L316" s="11"/>
      <c r="M316" s="11"/>
      <c r="N316" s="11"/>
      <c r="O316" s="11"/>
      <c r="P316" s="11"/>
      <c r="Q316" s="11"/>
      <c r="R316" s="11"/>
      <c r="S316" s="11"/>
      <c r="T316" s="11"/>
      <c r="U316" s="11"/>
      <c r="V316" s="11"/>
      <c r="W316" s="11"/>
      <c r="X316" s="11"/>
      <c r="Y316" s="11"/>
      <c r="Z316" s="11"/>
    </row>
    <row r="317" spans="1:26" x14ac:dyDescent="0.25">
      <c r="A317" s="11"/>
      <c r="B317" s="11"/>
      <c r="C317" s="11"/>
      <c r="D317" s="11"/>
      <c r="E317" s="11"/>
      <c r="F317" s="11"/>
      <c r="G317" s="11"/>
      <c r="H317" s="11"/>
      <c r="I317" s="11"/>
      <c r="J317" s="11"/>
      <c r="K317" s="11"/>
      <c r="L317" s="11"/>
      <c r="M317" s="11"/>
      <c r="N317" s="11"/>
      <c r="O317" s="11"/>
      <c r="P317" s="11"/>
      <c r="Q317" s="11"/>
      <c r="R317" s="11"/>
      <c r="S317" s="11"/>
      <c r="T317" s="11"/>
      <c r="U317" s="11"/>
      <c r="V317" s="11"/>
      <c r="W317" s="11"/>
      <c r="X317" s="11"/>
      <c r="Y317" s="11"/>
      <c r="Z317" s="11"/>
    </row>
    <row r="318" spans="1:26" x14ac:dyDescent="0.25">
      <c r="A318" s="11"/>
      <c r="B318" s="11"/>
      <c r="C318" s="11"/>
      <c r="D318" s="11"/>
      <c r="E318" s="11"/>
      <c r="F318" s="11"/>
      <c r="G318" s="11"/>
      <c r="H318" s="11"/>
      <c r="I318" s="11"/>
      <c r="J318" s="11"/>
      <c r="K318" s="11"/>
      <c r="L318" s="11"/>
      <c r="M318" s="11"/>
      <c r="N318" s="11"/>
      <c r="O318" s="11"/>
      <c r="P318" s="11"/>
      <c r="Q318" s="11"/>
      <c r="R318" s="11"/>
      <c r="S318" s="11"/>
      <c r="T318" s="11"/>
      <c r="U318" s="11"/>
      <c r="V318" s="11"/>
      <c r="W318" s="11"/>
      <c r="X318" s="11"/>
      <c r="Y318" s="11"/>
      <c r="Z318" s="11"/>
    </row>
    <row r="319" spans="1:26" x14ac:dyDescent="0.25">
      <c r="A319" s="11"/>
      <c r="B319" s="11"/>
      <c r="C319" s="11"/>
      <c r="D319" s="11"/>
      <c r="E319" s="11"/>
      <c r="F319" s="11"/>
      <c r="G319" s="11"/>
      <c r="H319" s="11"/>
      <c r="I319" s="11"/>
      <c r="J319" s="11"/>
      <c r="K319" s="11"/>
      <c r="L319" s="11"/>
      <c r="M319" s="11"/>
      <c r="N319" s="11"/>
      <c r="O319" s="11"/>
      <c r="P319" s="11"/>
      <c r="Q319" s="11"/>
      <c r="R319" s="11"/>
      <c r="S319" s="11"/>
      <c r="T319" s="11"/>
      <c r="U319" s="11"/>
      <c r="V319" s="11"/>
      <c r="W319" s="11"/>
      <c r="X319" s="11"/>
      <c r="Y319" s="11"/>
      <c r="Z319" s="11"/>
    </row>
    <row r="320" spans="1:26" x14ac:dyDescent="0.25">
      <c r="A320" s="11"/>
      <c r="B320" s="11"/>
      <c r="C320" s="11"/>
      <c r="D320" s="11"/>
      <c r="E320" s="11"/>
      <c r="F320" s="11"/>
      <c r="G320" s="11"/>
      <c r="H320" s="11"/>
      <c r="I320" s="11"/>
      <c r="J320" s="11"/>
      <c r="K320" s="11"/>
      <c r="L320" s="11"/>
      <c r="M320" s="11"/>
      <c r="N320" s="11"/>
      <c r="O320" s="11"/>
      <c r="P320" s="11"/>
      <c r="Q320" s="11"/>
      <c r="R320" s="11"/>
      <c r="S320" s="11"/>
      <c r="T320" s="11"/>
      <c r="U320" s="11"/>
      <c r="V320" s="11"/>
      <c r="W320" s="11"/>
      <c r="X320" s="11"/>
      <c r="Y320" s="11"/>
      <c r="Z320" s="11"/>
    </row>
    <row r="321" spans="1:26" x14ac:dyDescent="0.25">
      <c r="A321" s="11"/>
      <c r="B321" s="11"/>
      <c r="C321" s="11"/>
      <c r="D321" s="11"/>
      <c r="E321" s="11"/>
      <c r="F321" s="11"/>
      <c r="G321" s="11"/>
      <c r="H321" s="11"/>
      <c r="I321" s="11"/>
      <c r="J321" s="11"/>
      <c r="K321" s="11"/>
      <c r="L321" s="11"/>
      <c r="M321" s="11"/>
      <c r="N321" s="11"/>
      <c r="O321" s="11"/>
      <c r="P321" s="11"/>
      <c r="Q321" s="11"/>
      <c r="R321" s="11"/>
      <c r="S321" s="11"/>
      <c r="T321" s="11"/>
      <c r="U321" s="11"/>
      <c r="V321" s="11"/>
      <c r="W321" s="11"/>
      <c r="X321" s="11"/>
      <c r="Y321" s="11"/>
      <c r="Z321" s="11"/>
    </row>
    <row r="322" spans="1:26" x14ac:dyDescent="0.25">
      <c r="A322" s="11"/>
      <c r="B322" s="11"/>
      <c r="C322" s="11"/>
      <c r="D322" s="11"/>
      <c r="E322" s="11"/>
      <c r="F322" s="11"/>
      <c r="G322" s="11"/>
      <c r="H322" s="11"/>
      <c r="I322" s="11"/>
      <c r="J322" s="11"/>
      <c r="K322" s="11"/>
      <c r="L322" s="11"/>
      <c r="M322" s="11"/>
      <c r="N322" s="11"/>
      <c r="O322" s="11"/>
      <c r="P322" s="11"/>
      <c r="Q322" s="11"/>
      <c r="R322" s="11"/>
      <c r="S322" s="11"/>
      <c r="T322" s="11"/>
      <c r="U322" s="11"/>
      <c r="V322" s="11"/>
      <c r="W322" s="11"/>
      <c r="X322" s="11"/>
      <c r="Y322" s="11"/>
      <c r="Z322" s="11"/>
    </row>
    <row r="323" spans="1:26" x14ac:dyDescent="0.25">
      <c r="A323" s="11"/>
      <c r="B323" s="11"/>
      <c r="C323" s="11"/>
      <c r="D323" s="11"/>
      <c r="E323" s="11"/>
      <c r="F323" s="11"/>
      <c r="G323" s="11"/>
      <c r="H323" s="11"/>
      <c r="I323" s="11"/>
      <c r="J323" s="11"/>
      <c r="K323" s="11"/>
      <c r="L323" s="11"/>
      <c r="M323" s="11"/>
      <c r="N323" s="11"/>
      <c r="O323" s="11"/>
      <c r="P323" s="11"/>
      <c r="Q323" s="11"/>
      <c r="R323" s="11"/>
      <c r="S323" s="11"/>
      <c r="T323" s="11"/>
      <c r="U323" s="11"/>
      <c r="V323" s="11"/>
      <c r="W323" s="11"/>
      <c r="X323" s="11"/>
      <c r="Y323" s="11"/>
      <c r="Z323" s="11"/>
    </row>
    <row r="324" spans="1:26" x14ac:dyDescent="0.25">
      <c r="A324" s="11"/>
      <c r="B324" s="11"/>
      <c r="C324" s="11"/>
      <c r="D324" s="11"/>
      <c r="E324" s="11"/>
      <c r="F324" s="11"/>
      <c r="G324" s="11"/>
      <c r="H324" s="11"/>
      <c r="I324" s="11"/>
      <c r="J324" s="11"/>
      <c r="K324" s="11"/>
      <c r="L324" s="11"/>
      <c r="M324" s="11"/>
      <c r="N324" s="11"/>
      <c r="O324" s="11"/>
      <c r="P324" s="11"/>
      <c r="Q324" s="11"/>
      <c r="R324" s="11"/>
      <c r="S324" s="11"/>
      <c r="T324" s="11"/>
      <c r="U324" s="11"/>
      <c r="V324" s="11"/>
      <c r="W324" s="11"/>
      <c r="X324" s="11"/>
      <c r="Y324" s="11"/>
      <c r="Z324" s="11"/>
    </row>
    <row r="325" spans="1:26" x14ac:dyDescent="0.25">
      <c r="A325" s="11"/>
      <c r="B325" s="11"/>
      <c r="C325" s="11"/>
      <c r="D325" s="11"/>
      <c r="E325" s="11"/>
      <c r="F325" s="11"/>
      <c r="G325" s="11"/>
      <c r="H325" s="11"/>
      <c r="I325" s="11"/>
      <c r="J325" s="11"/>
      <c r="K325" s="11"/>
      <c r="L325" s="11"/>
      <c r="M325" s="11"/>
      <c r="N325" s="11"/>
      <c r="O325" s="11"/>
      <c r="P325" s="11"/>
      <c r="Q325" s="11"/>
      <c r="R325" s="11"/>
      <c r="S325" s="11"/>
      <c r="T325" s="11"/>
      <c r="U325" s="11"/>
      <c r="V325" s="11"/>
      <c r="W325" s="11"/>
      <c r="X325" s="11"/>
      <c r="Y325" s="11"/>
      <c r="Z325" s="11"/>
    </row>
    <row r="326" spans="1:26" x14ac:dyDescent="0.25">
      <c r="A326" s="11"/>
      <c r="B326" s="11"/>
      <c r="C326" s="11"/>
      <c r="D326" s="11"/>
      <c r="E326" s="11"/>
      <c r="F326" s="11"/>
      <c r="G326" s="11"/>
      <c r="H326" s="11"/>
      <c r="I326" s="11"/>
      <c r="J326" s="11"/>
      <c r="K326" s="11"/>
      <c r="L326" s="11"/>
      <c r="M326" s="11"/>
      <c r="N326" s="11"/>
      <c r="O326" s="11"/>
      <c r="P326" s="11"/>
      <c r="Q326" s="11"/>
      <c r="R326" s="11"/>
      <c r="S326" s="11"/>
      <c r="T326" s="11"/>
      <c r="U326" s="11"/>
      <c r="V326" s="11"/>
      <c r="W326" s="11"/>
      <c r="X326" s="11"/>
      <c r="Y326" s="11"/>
      <c r="Z326" s="11"/>
    </row>
    <row r="327" spans="1:26" x14ac:dyDescent="0.25">
      <c r="A327" s="11"/>
      <c r="B327" s="11"/>
      <c r="C327" s="11"/>
      <c r="D327" s="11"/>
      <c r="E327" s="11"/>
      <c r="F327" s="11"/>
      <c r="G327" s="11"/>
      <c r="H327" s="11"/>
      <c r="I327" s="11"/>
      <c r="J327" s="11"/>
      <c r="K327" s="11"/>
      <c r="L327" s="11"/>
      <c r="M327" s="11"/>
      <c r="N327" s="11"/>
      <c r="O327" s="11"/>
      <c r="P327" s="11"/>
      <c r="Q327" s="11"/>
      <c r="R327" s="11"/>
      <c r="S327" s="11"/>
      <c r="T327" s="11"/>
      <c r="U327" s="11"/>
      <c r="V327" s="11"/>
      <c r="W327" s="11"/>
      <c r="X327" s="11"/>
      <c r="Y327" s="11"/>
      <c r="Z327" s="11"/>
    </row>
    <row r="328" spans="1:26" x14ac:dyDescent="0.25">
      <c r="A328" s="11"/>
      <c r="B328" s="11"/>
      <c r="C328" s="11"/>
      <c r="D328" s="11"/>
      <c r="E328" s="11"/>
      <c r="F328" s="11"/>
      <c r="G328" s="11"/>
      <c r="H328" s="11"/>
      <c r="I328" s="11"/>
      <c r="J328" s="11"/>
      <c r="K328" s="11"/>
      <c r="L328" s="11"/>
      <c r="M328" s="11"/>
      <c r="N328" s="11"/>
      <c r="O328" s="11"/>
      <c r="P328" s="11"/>
      <c r="Q328" s="11"/>
      <c r="R328" s="11"/>
      <c r="S328" s="11"/>
      <c r="T328" s="11"/>
      <c r="U328" s="11"/>
      <c r="V328" s="11"/>
      <c r="W328" s="11"/>
      <c r="X328" s="11"/>
      <c r="Y328" s="11"/>
      <c r="Z328" s="11"/>
    </row>
    <row r="329" spans="1:26" x14ac:dyDescent="0.25">
      <c r="A329" s="11"/>
      <c r="B329" s="11"/>
      <c r="C329" s="11"/>
      <c r="D329" s="11"/>
      <c r="E329" s="11"/>
      <c r="F329" s="11"/>
      <c r="G329" s="11"/>
      <c r="H329" s="11"/>
      <c r="I329" s="11"/>
      <c r="J329" s="11"/>
      <c r="K329" s="11"/>
      <c r="L329" s="11"/>
      <c r="M329" s="11"/>
      <c r="N329" s="11"/>
      <c r="O329" s="11"/>
      <c r="P329" s="11"/>
      <c r="Q329" s="11"/>
      <c r="R329" s="11"/>
      <c r="S329" s="11"/>
      <c r="T329" s="11"/>
      <c r="U329" s="11"/>
      <c r="V329" s="11"/>
      <c r="W329" s="11"/>
      <c r="X329" s="11"/>
      <c r="Y329" s="11"/>
      <c r="Z329" s="11"/>
    </row>
    <row r="330" spans="1:26" x14ac:dyDescent="0.25">
      <c r="A330" s="11"/>
      <c r="B330" s="11"/>
      <c r="C330" s="11"/>
      <c r="D330" s="11"/>
      <c r="E330" s="11"/>
      <c r="F330" s="11"/>
      <c r="G330" s="11"/>
      <c r="H330" s="11"/>
      <c r="I330" s="11"/>
      <c r="J330" s="11"/>
      <c r="K330" s="11"/>
      <c r="L330" s="11"/>
      <c r="M330" s="11"/>
      <c r="N330" s="11"/>
      <c r="O330" s="11"/>
      <c r="P330" s="11"/>
      <c r="Q330" s="11"/>
      <c r="R330" s="11"/>
      <c r="S330" s="11"/>
      <c r="T330" s="11"/>
      <c r="U330" s="11"/>
      <c r="V330" s="11"/>
      <c r="W330" s="11"/>
      <c r="X330" s="11"/>
      <c r="Y330" s="11"/>
      <c r="Z330" s="11"/>
    </row>
    <row r="331" spans="1:26" x14ac:dyDescent="0.25">
      <c r="A331" s="11"/>
      <c r="B331" s="11"/>
      <c r="C331" s="11"/>
      <c r="D331" s="11"/>
      <c r="E331" s="11"/>
      <c r="F331" s="11"/>
      <c r="G331" s="11"/>
      <c r="H331" s="11"/>
      <c r="I331" s="11"/>
      <c r="J331" s="11"/>
      <c r="K331" s="11"/>
      <c r="L331" s="11"/>
      <c r="M331" s="11"/>
      <c r="N331" s="11"/>
      <c r="O331" s="11"/>
      <c r="P331" s="11"/>
      <c r="Q331" s="11"/>
      <c r="R331" s="11"/>
      <c r="S331" s="11"/>
      <c r="T331" s="11"/>
      <c r="U331" s="11"/>
      <c r="V331" s="11"/>
      <c r="W331" s="11"/>
      <c r="X331" s="11"/>
      <c r="Y331" s="11"/>
      <c r="Z331" s="11"/>
    </row>
    <row r="332" spans="1:26" x14ac:dyDescent="0.25">
      <c r="A332" s="11"/>
      <c r="B332" s="11"/>
      <c r="C332" s="11"/>
      <c r="D332" s="11"/>
      <c r="E332" s="11"/>
      <c r="F332" s="11"/>
      <c r="G332" s="11"/>
      <c r="H332" s="11"/>
      <c r="I332" s="11"/>
      <c r="J332" s="11"/>
      <c r="K332" s="11"/>
      <c r="L332" s="11"/>
      <c r="M332" s="11"/>
      <c r="N332" s="11"/>
      <c r="O332" s="11"/>
      <c r="P332" s="11"/>
      <c r="Q332" s="11"/>
      <c r="R332" s="11"/>
      <c r="S332" s="11"/>
      <c r="T332" s="11"/>
      <c r="U332" s="11"/>
      <c r="V332" s="11"/>
      <c r="W332" s="11"/>
      <c r="X332" s="11"/>
      <c r="Y332" s="11"/>
      <c r="Z332" s="11"/>
    </row>
    <row r="333" spans="1:26" x14ac:dyDescent="0.25">
      <c r="A333" s="11"/>
      <c r="B333" s="11"/>
      <c r="C333" s="11"/>
      <c r="D333" s="11"/>
      <c r="E333" s="11"/>
      <c r="F333" s="11"/>
      <c r="G333" s="11"/>
      <c r="H333" s="11"/>
      <c r="I333" s="11"/>
      <c r="J333" s="11"/>
      <c r="K333" s="11"/>
      <c r="L333" s="11"/>
      <c r="M333" s="11"/>
      <c r="N333" s="11"/>
      <c r="O333" s="11"/>
      <c r="P333" s="11"/>
      <c r="Q333" s="11"/>
      <c r="R333" s="11"/>
      <c r="S333" s="11"/>
      <c r="T333" s="11"/>
      <c r="U333" s="11"/>
      <c r="V333" s="11"/>
      <c r="W333" s="11"/>
      <c r="X333" s="11"/>
      <c r="Y333" s="11"/>
      <c r="Z333" s="11"/>
    </row>
    <row r="334" spans="1:26" x14ac:dyDescent="0.25">
      <c r="A334" s="11"/>
      <c r="B334" s="11"/>
      <c r="C334" s="11"/>
      <c r="D334" s="11"/>
      <c r="E334" s="11"/>
      <c r="F334" s="11"/>
      <c r="G334" s="11"/>
      <c r="H334" s="11"/>
      <c r="I334" s="11"/>
      <c r="J334" s="11"/>
      <c r="K334" s="11"/>
      <c r="L334" s="11"/>
      <c r="M334" s="11"/>
      <c r="N334" s="11"/>
      <c r="O334" s="11"/>
      <c r="P334" s="11"/>
      <c r="Q334" s="11"/>
      <c r="R334" s="11"/>
      <c r="S334" s="11"/>
      <c r="T334" s="11"/>
      <c r="U334" s="11"/>
      <c r="V334" s="11"/>
      <c r="W334" s="11"/>
      <c r="X334" s="11"/>
      <c r="Y334" s="11"/>
      <c r="Z334" s="11"/>
    </row>
    <row r="335" spans="1:26" x14ac:dyDescent="0.25">
      <c r="A335" s="11"/>
      <c r="B335" s="11"/>
      <c r="C335" s="11"/>
      <c r="D335" s="11"/>
      <c r="E335" s="11"/>
      <c r="F335" s="11"/>
      <c r="G335" s="11"/>
      <c r="H335" s="11"/>
      <c r="I335" s="11"/>
      <c r="J335" s="11"/>
      <c r="K335" s="11"/>
      <c r="L335" s="11"/>
      <c r="M335" s="11"/>
      <c r="N335" s="11"/>
      <c r="O335" s="11"/>
      <c r="P335" s="11"/>
      <c r="Q335" s="11"/>
      <c r="R335" s="11"/>
      <c r="S335" s="11"/>
      <c r="T335" s="11"/>
      <c r="U335" s="11"/>
      <c r="V335" s="11"/>
      <c r="W335" s="11"/>
      <c r="X335" s="11"/>
      <c r="Y335" s="11"/>
      <c r="Z335" s="11"/>
    </row>
    <row r="336" spans="1:26" x14ac:dyDescent="0.25">
      <c r="A336" s="11"/>
      <c r="B336" s="11"/>
      <c r="C336" s="11"/>
      <c r="D336" s="11"/>
      <c r="E336" s="11"/>
      <c r="F336" s="11"/>
      <c r="G336" s="11"/>
      <c r="H336" s="11"/>
      <c r="I336" s="11"/>
      <c r="J336" s="11"/>
      <c r="K336" s="11"/>
      <c r="L336" s="11"/>
      <c r="M336" s="11"/>
      <c r="N336" s="11"/>
      <c r="O336" s="11"/>
      <c r="P336" s="11"/>
      <c r="Q336" s="11"/>
      <c r="R336" s="11"/>
      <c r="S336" s="11"/>
      <c r="T336" s="11"/>
      <c r="U336" s="11"/>
      <c r="V336" s="11"/>
      <c r="W336" s="11"/>
      <c r="X336" s="11"/>
      <c r="Y336" s="11"/>
      <c r="Z336" s="11"/>
    </row>
    <row r="337" spans="1:26" x14ac:dyDescent="0.25">
      <c r="A337" s="11"/>
      <c r="B337" s="11"/>
      <c r="C337" s="11"/>
      <c r="D337" s="11"/>
      <c r="E337" s="11"/>
      <c r="F337" s="11"/>
      <c r="G337" s="11"/>
      <c r="H337" s="11"/>
      <c r="I337" s="11"/>
      <c r="J337" s="11"/>
      <c r="K337" s="11"/>
      <c r="L337" s="11"/>
      <c r="M337" s="11"/>
      <c r="N337" s="11"/>
      <c r="O337" s="11"/>
      <c r="P337" s="11"/>
      <c r="Q337" s="11"/>
      <c r="R337" s="11"/>
      <c r="S337" s="11"/>
      <c r="T337" s="11"/>
      <c r="U337" s="11"/>
      <c r="V337" s="11"/>
      <c r="W337" s="11"/>
      <c r="X337" s="11"/>
      <c r="Y337" s="11"/>
      <c r="Z337" s="11"/>
    </row>
    <row r="338" spans="1:26" x14ac:dyDescent="0.25">
      <c r="A338" s="11"/>
      <c r="B338" s="11"/>
      <c r="C338" s="11"/>
      <c r="D338" s="11"/>
      <c r="E338" s="11"/>
      <c r="F338" s="11"/>
      <c r="G338" s="11"/>
      <c r="H338" s="11"/>
      <c r="I338" s="11"/>
      <c r="J338" s="11"/>
      <c r="K338" s="11"/>
      <c r="L338" s="11"/>
      <c r="M338" s="11"/>
      <c r="N338" s="11"/>
      <c r="O338" s="11"/>
      <c r="P338" s="11"/>
      <c r="Q338" s="11"/>
      <c r="R338" s="11"/>
      <c r="S338" s="11"/>
      <c r="T338" s="11"/>
      <c r="U338" s="11"/>
      <c r="V338" s="11"/>
      <c r="W338" s="11"/>
      <c r="X338" s="11"/>
      <c r="Y338" s="11"/>
      <c r="Z338" s="11"/>
    </row>
    <row r="339" spans="1:26" x14ac:dyDescent="0.25">
      <c r="A339" s="11"/>
      <c r="B339" s="11"/>
      <c r="C339" s="11"/>
      <c r="D339" s="11"/>
      <c r="E339" s="11"/>
      <c r="F339" s="11"/>
      <c r="G339" s="11"/>
      <c r="H339" s="11"/>
      <c r="I339" s="11"/>
      <c r="J339" s="11"/>
      <c r="K339" s="11"/>
      <c r="L339" s="11"/>
      <c r="M339" s="11"/>
      <c r="N339" s="11"/>
      <c r="O339" s="11"/>
      <c r="P339" s="11"/>
      <c r="Q339" s="11"/>
      <c r="R339" s="11"/>
      <c r="S339" s="11"/>
      <c r="T339" s="11"/>
      <c r="U339" s="11"/>
      <c r="V339" s="11"/>
      <c r="W339" s="11"/>
      <c r="X339" s="11"/>
      <c r="Y339" s="11"/>
      <c r="Z339" s="11"/>
    </row>
    <row r="340" spans="1:26" x14ac:dyDescent="0.25">
      <c r="A340" s="11"/>
      <c r="B340" s="11"/>
      <c r="C340" s="11"/>
      <c r="D340" s="11"/>
      <c r="E340" s="11"/>
      <c r="F340" s="11"/>
      <c r="G340" s="11"/>
      <c r="H340" s="11"/>
      <c r="I340" s="11"/>
      <c r="J340" s="11"/>
      <c r="K340" s="11"/>
      <c r="L340" s="11"/>
      <c r="M340" s="11"/>
      <c r="N340" s="11"/>
      <c r="O340" s="11"/>
      <c r="P340" s="11"/>
      <c r="Q340" s="11"/>
      <c r="R340" s="11"/>
      <c r="S340" s="11"/>
      <c r="T340" s="11"/>
      <c r="U340" s="11"/>
      <c r="V340" s="11"/>
      <c r="W340" s="11"/>
      <c r="X340" s="11"/>
      <c r="Y340" s="11"/>
      <c r="Z340" s="11"/>
    </row>
    <row r="341" spans="1:26" x14ac:dyDescent="0.25">
      <c r="A341" s="11"/>
      <c r="B341" s="11"/>
      <c r="C341" s="11"/>
      <c r="D341" s="11"/>
      <c r="E341" s="11"/>
      <c r="F341" s="11"/>
      <c r="G341" s="11"/>
      <c r="H341" s="11"/>
      <c r="I341" s="11"/>
      <c r="J341" s="11"/>
      <c r="K341" s="11"/>
      <c r="L341" s="11"/>
      <c r="M341" s="11"/>
      <c r="N341" s="11"/>
      <c r="O341" s="11"/>
      <c r="P341" s="11"/>
      <c r="Q341" s="11"/>
      <c r="R341" s="11"/>
      <c r="S341" s="11"/>
      <c r="T341" s="11"/>
      <c r="U341" s="11"/>
      <c r="V341" s="11"/>
      <c r="W341" s="11"/>
      <c r="X341" s="11"/>
      <c r="Y341" s="11"/>
      <c r="Z341" s="11"/>
    </row>
    <row r="342" spans="1:26" x14ac:dyDescent="0.25">
      <c r="A342" s="11"/>
      <c r="B342" s="11"/>
      <c r="C342" s="11"/>
      <c r="D342" s="11"/>
      <c r="E342" s="11"/>
      <c r="F342" s="11"/>
      <c r="G342" s="11"/>
      <c r="H342" s="11"/>
      <c r="I342" s="11"/>
      <c r="J342" s="11"/>
      <c r="K342" s="11"/>
      <c r="L342" s="11"/>
      <c r="M342" s="11"/>
      <c r="N342" s="11"/>
      <c r="O342" s="11"/>
      <c r="P342" s="11"/>
      <c r="Q342" s="11"/>
      <c r="R342" s="11"/>
      <c r="S342" s="11"/>
      <c r="T342" s="11"/>
      <c r="U342" s="11"/>
      <c r="V342" s="11"/>
      <c r="W342" s="11"/>
      <c r="X342" s="11"/>
      <c r="Y342" s="11"/>
      <c r="Z342" s="11"/>
    </row>
    <row r="343" spans="1:26" x14ac:dyDescent="0.25">
      <c r="A343" s="11"/>
      <c r="B343" s="11"/>
      <c r="C343" s="11"/>
      <c r="D343" s="11"/>
      <c r="E343" s="11"/>
      <c r="F343" s="11"/>
      <c r="G343" s="11"/>
      <c r="H343" s="11"/>
      <c r="I343" s="11"/>
      <c r="J343" s="11"/>
      <c r="K343" s="11"/>
      <c r="L343" s="11"/>
      <c r="M343" s="11"/>
      <c r="N343" s="11"/>
      <c r="O343" s="11"/>
      <c r="P343" s="11"/>
      <c r="Q343" s="11"/>
      <c r="R343" s="11"/>
      <c r="S343" s="11"/>
      <c r="T343" s="11"/>
      <c r="U343" s="11"/>
      <c r="V343" s="11"/>
      <c r="W343" s="11"/>
      <c r="X343" s="11"/>
      <c r="Y343" s="11"/>
      <c r="Z343" s="11"/>
    </row>
    <row r="344" spans="1:26" x14ac:dyDescent="0.25">
      <c r="A344" s="11"/>
      <c r="B344" s="11"/>
      <c r="C344" s="11"/>
      <c r="D344" s="11"/>
      <c r="E344" s="11"/>
      <c r="F344" s="11"/>
      <c r="G344" s="11"/>
      <c r="H344" s="11"/>
      <c r="I344" s="11"/>
      <c r="J344" s="11"/>
      <c r="K344" s="11"/>
      <c r="L344" s="11"/>
      <c r="M344" s="11"/>
      <c r="N344" s="11"/>
      <c r="O344" s="11"/>
      <c r="P344" s="11"/>
      <c r="Q344" s="11"/>
      <c r="R344" s="11"/>
      <c r="S344" s="11"/>
      <c r="T344" s="11"/>
      <c r="U344" s="11"/>
      <c r="V344" s="11"/>
      <c r="W344" s="11"/>
      <c r="X344" s="11"/>
      <c r="Y344" s="11"/>
      <c r="Z344" s="11"/>
    </row>
    <row r="345" spans="1:26" x14ac:dyDescent="0.25">
      <c r="A345" s="11"/>
      <c r="B345" s="11"/>
      <c r="C345" s="11"/>
      <c r="D345" s="11"/>
      <c r="E345" s="11"/>
      <c r="F345" s="11"/>
      <c r="G345" s="11"/>
      <c r="H345" s="11"/>
      <c r="I345" s="11"/>
      <c r="J345" s="11"/>
      <c r="K345" s="11"/>
      <c r="L345" s="11"/>
      <c r="M345" s="11"/>
      <c r="N345" s="11"/>
      <c r="O345" s="11"/>
      <c r="P345" s="11"/>
      <c r="Q345" s="11"/>
      <c r="R345" s="11"/>
      <c r="S345" s="11"/>
      <c r="T345" s="11"/>
      <c r="U345" s="11"/>
      <c r="V345" s="11"/>
      <c r="W345" s="11"/>
      <c r="X345" s="11"/>
      <c r="Y345" s="11"/>
      <c r="Z345" s="11"/>
    </row>
    <row r="346" spans="1:26" x14ac:dyDescent="0.25">
      <c r="A346" s="11"/>
      <c r="B346" s="11"/>
      <c r="C346" s="11"/>
      <c r="D346" s="11"/>
      <c r="E346" s="11"/>
      <c r="F346" s="11"/>
      <c r="G346" s="11"/>
      <c r="H346" s="11"/>
      <c r="I346" s="11"/>
      <c r="J346" s="11"/>
      <c r="K346" s="11"/>
      <c r="L346" s="11"/>
      <c r="M346" s="11"/>
      <c r="N346" s="11"/>
      <c r="O346" s="11"/>
      <c r="P346" s="11"/>
      <c r="Q346" s="11"/>
      <c r="R346" s="11"/>
      <c r="S346" s="11"/>
      <c r="T346" s="11"/>
      <c r="U346" s="11"/>
      <c r="V346" s="11"/>
      <c r="W346" s="11"/>
      <c r="X346" s="11"/>
      <c r="Y346" s="11"/>
      <c r="Z346" s="11"/>
    </row>
    <row r="347" spans="1:26" x14ac:dyDescent="0.25">
      <c r="A347" s="11"/>
      <c r="B347" s="11"/>
      <c r="C347" s="11"/>
      <c r="D347" s="11"/>
      <c r="E347" s="11"/>
      <c r="F347" s="11"/>
      <c r="G347" s="11"/>
      <c r="H347" s="11"/>
      <c r="I347" s="11"/>
      <c r="J347" s="11"/>
      <c r="K347" s="11"/>
      <c r="L347" s="11"/>
      <c r="M347" s="11"/>
      <c r="N347" s="11"/>
      <c r="O347" s="11"/>
      <c r="P347" s="11"/>
      <c r="Q347" s="11"/>
      <c r="R347" s="11"/>
      <c r="S347" s="11"/>
      <c r="T347" s="11"/>
      <c r="U347" s="11"/>
      <c r="V347" s="11"/>
      <c r="W347" s="11"/>
      <c r="X347" s="11"/>
      <c r="Y347" s="11"/>
      <c r="Z347" s="11"/>
    </row>
    <row r="348" spans="1:26" x14ac:dyDescent="0.25">
      <c r="A348" s="11"/>
      <c r="B348" s="11"/>
      <c r="C348" s="11"/>
      <c r="D348" s="11"/>
      <c r="E348" s="11"/>
      <c r="F348" s="11"/>
      <c r="G348" s="11"/>
      <c r="H348" s="11"/>
      <c r="I348" s="11"/>
      <c r="J348" s="11"/>
      <c r="K348" s="11"/>
      <c r="L348" s="11"/>
      <c r="M348" s="11"/>
      <c r="N348" s="11"/>
      <c r="O348" s="11"/>
      <c r="P348" s="11"/>
      <c r="Q348" s="11"/>
      <c r="R348" s="11"/>
      <c r="S348" s="11"/>
      <c r="T348" s="11"/>
      <c r="U348" s="11"/>
      <c r="V348" s="11"/>
      <c r="W348" s="11"/>
      <c r="X348" s="11"/>
      <c r="Y348" s="11"/>
      <c r="Z348" s="11"/>
    </row>
    <row r="349" spans="1:26" x14ac:dyDescent="0.25">
      <c r="A349" s="11"/>
      <c r="B349" s="11"/>
      <c r="C349" s="11"/>
      <c r="D349" s="11"/>
      <c r="E349" s="11"/>
      <c r="F349" s="11"/>
      <c r="G349" s="11"/>
      <c r="H349" s="11"/>
      <c r="I349" s="11"/>
      <c r="J349" s="11"/>
      <c r="K349" s="11"/>
      <c r="L349" s="11"/>
      <c r="M349" s="11"/>
      <c r="N349" s="11"/>
      <c r="O349" s="11"/>
      <c r="P349" s="11"/>
      <c r="Q349" s="11"/>
      <c r="R349" s="11"/>
      <c r="S349" s="11"/>
      <c r="T349" s="11"/>
      <c r="U349" s="11"/>
      <c r="V349" s="11"/>
      <c r="W349" s="11"/>
      <c r="X349" s="11"/>
      <c r="Y349" s="11"/>
      <c r="Z349" s="11"/>
    </row>
    <row r="350" spans="1:26" x14ac:dyDescent="0.25">
      <c r="A350" s="11"/>
      <c r="B350" s="11"/>
      <c r="C350" s="11"/>
      <c r="D350" s="11"/>
      <c r="E350" s="11"/>
      <c r="F350" s="11"/>
      <c r="G350" s="11"/>
      <c r="H350" s="11"/>
      <c r="I350" s="11"/>
      <c r="J350" s="11"/>
      <c r="K350" s="11"/>
      <c r="L350" s="11"/>
      <c r="M350" s="11"/>
      <c r="N350" s="11"/>
      <c r="O350" s="11"/>
      <c r="P350" s="11"/>
      <c r="Q350" s="11"/>
      <c r="R350" s="11"/>
      <c r="S350" s="11"/>
      <c r="T350" s="11"/>
      <c r="U350" s="11"/>
      <c r="V350" s="11"/>
      <c r="W350" s="11"/>
      <c r="X350" s="11"/>
      <c r="Y350" s="11"/>
      <c r="Z350" s="11"/>
    </row>
    <row r="351" spans="1:26" x14ac:dyDescent="0.25">
      <c r="A351" s="11"/>
      <c r="B351" s="11"/>
      <c r="C351" s="11"/>
      <c r="D351" s="11"/>
      <c r="E351" s="11"/>
      <c r="F351" s="11"/>
      <c r="G351" s="11"/>
      <c r="H351" s="11"/>
      <c r="I351" s="11"/>
      <c r="J351" s="11"/>
      <c r="K351" s="11"/>
      <c r="L351" s="11"/>
      <c r="M351" s="11"/>
      <c r="N351" s="11"/>
      <c r="O351" s="11"/>
      <c r="P351" s="11"/>
      <c r="Q351" s="11"/>
      <c r="R351" s="11"/>
      <c r="S351" s="11"/>
      <c r="T351" s="11"/>
      <c r="U351" s="11"/>
      <c r="V351" s="11"/>
      <c r="W351" s="11"/>
      <c r="X351" s="11"/>
      <c r="Y351" s="11"/>
      <c r="Z351" s="11"/>
    </row>
    <row r="352" spans="1:26" x14ac:dyDescent="0.25">
      <c r="A352" s="11"/>
      <c r="B352" s="11"/>
      <c r="C352" s="11"/>
      <c r="D352" s="11"/>
      <c r="E352" s="11"/>
      <c r="F352" s="11"/>
      <c r="G352" s="11"/>
      <c r="H352" s="11"/>
      <c r="I352" s="11"/>
      <c r="J352" s="11"/>
      <c r="K352" s="11"/>
      <c r="L352" s="11"/>
      <c r="M352" s="11"/>
      <c r="N352" s="11"/>
      <c r="O352" s="11"/>
      <c r="P352" s="11"/>
      <c r="Q352" s="11"/>
      <c r="R352" s="11"/>
      <c r="S352" s="11"/>
      <c r="T352" s="11"/>
      <c r="U352" s="11"/>
      <c r="V352" s="11"/>
      <c r="W352" s="11"/>
      <c r="X352" s="11"/>
      <c r="Y352" s="11"/>
      <c r="Z352" s="11"/>
    </row>
    <row r="353" spans="1:26" x14ac:dyDescent="0.25">
      <c r="A353" s="11"/>
      <c r="B353" s="11"/>
      <c r="C353" s="11"/>
      <c r="D353" s="11"/>
      <c r="E353" s="11"/>
      <c r="F353" s="11"/>
      <c r="G353" s="11"/>
      <c r="H353" s="11"/>
      <c r="I353" s="11"/>
      <c r="J353" s="11"/>
      <c r="K353" s="11"/>
      <c r="L353" s="11"/>
      <c r="M353" s="11"/>
      <c r="N353" s="11"/>
      <c r="O353" s="11"/>
      <c r="P353" s="11"/>
      <c r="Q353" s="11"/>
      <c r="R353" s="11"/>
      <c r="S353" s="11"/>
      <c r="T353" s="11"/>
      <c r="U353" s="11"/>
      <c r="V353" s="11"/>
      <c r="W353" s="11"/>
      <c r="X353" s="11"/>
      <c r="Y353" s="11"/>
      <c r="Z353" s="11"/>
    </row>
    <row r="354" spans="1:26" x14ac:dyDescent="0.25">
      <c r="A354" s="11"/>
      <c r="B354" s="11"/>
      <c r="C354" s="11"/>
      <c r="D354" s="11"/>
      <c r="E354" s="11"/>
      <c r="F354" s="11"/>
      <c r="G354" s="11"/>
      <c r="H354" s="11"/>
      <c r="I354" s="11"/>
      <c r="J354" s="11"/>
      <c r="K354" s="11"/>
      <c r="L354" s="11"/>
      <c r="M354" s="11"/>
      <c r="N354" s="11"/>
      <c r="O354" s="11"/>
      <c r="P354" s="11"/>
      <c r="Q354" s="11"/>
      <c r="R354" s="11"/>
      <c r="S354" s="11"/>
      <c r="T354" s="11"/>
      <c r="U354" s="11"/>
      <c r="V354" s="11"/>
      <c r="W354" s="11"/>
      <c r="X354" s="11"/>
      <c r="Y354" s="11"/>
      <c r="Z354" s="11"/>
    </row>
    <row r="355" spans="1:26" x14ac:dyDescent="0.25">
      <c r="A355" s="11"/>
      <c r="B355" s="11"/>
      <c r="C355" s="11"/>
      <c r="D355" s="11"/>
      <c r="E355" s="11"/>
      <c r="F355" s="11"/>
      <c r="G355" s="11"/>
      <c r="H355" s="11"/>
      <c r="I355" s="11"/>
      <c r="J355" s="11"/>
      <c r="K355" s="11"/>
      <c r="L355" s="11"/>
      <c r="M355" s="11"/>
      <c r="N355" s="11"/>
      <c r="O355" s="11"/>
      <c r="P355" s="11"/>
      <c r="Q355" s="11"/>
      <c r="R355" s="11"/>
      <c r="S355" s="11"/>
      <c r="T355" s="11"/>
      <c r="U355" s="11"/>
      <c r="V355" s="11"/>
      <c r="W355" s="11"/>
      <c r="X355" s="11"/>
      <c r="Y355" s="11"/>
      <c r="Z355" s="11"/>
    </row>
    <row r="356" spans="1:26" x14ac:dyDescent="0.25">
      <c r="A356" s="11"/>
      <c r="B356" s="11"/>
      <c r="C356" s="11"/>
      <c r="D356" s="11"/>
      <c r="E356" s="11"/>
      <c r="F356" s="11"/>
      <c r="G356" s="11"/>
      <c r="H356" s="11"/>
      <c r="I356" s="11"/>
      <c r="J356" s="11"/>
      <c r="K356" s="11"/>
      <c r="L356" s="11"/>
      <c r="M356" s="11"/>
      <c r="N356" s="11"/>
      <c r="O356" s="11"/>
      <c r="P356" s="11"/>
      <c r="Q356" s="11"/>
      <c r="R356" s="11"/>
      <c r="S356" s="11"/>
      <c r="T356" s="11"/>
      <c r="U356" s="11"/>
      <c r="V356" s="11"/>
      <c r="W356" s="11"/>
      <c r="X356" s="11"/>
      <c r="Y356" s="11"/>
      <c r="Z356" s="11"/>
    </row>
    <row r="357" spans="1:26" x14ac:dyDescent="0.25">
      <c r="A357" s="11"/>
      <c r="B357" s="11"/>
      <c r="C357" s="11"/>
      <c r="D357" s="11"/>
      <c r="E357" s="11"/>
      <c r="F357" s="11"/>
      <c r="G357" s="11"/>
      <c r="H357" s="11"/>
      <c r="I357" s="11"/>
      <c r="J357" s="11"/>
      <c r="K357" s="11"/>
      <c r="L357" s="11"/>
      <c r="M357" s="11"/>
      <c r="N357" s="11"/>
      <c r="O357" s="11"/>
      <c r="P357" s="11"/>
      <c r="Q357" s="11"/>
      <c r="R357" s="11"/>
      <c r="S357" s="11"/>
      <c r="T357" s="11"/>
      <c r="U357" s="11"/>
      <c r="V357" s="11"/>
      <c r="W357" s="11"/>
      <c r="X357" s="11"/>
      <c r="Y357" s="11"/>
      <c r="Z357" s="11"/>
    </row>
    <row r="358" spans="1:26" x14ac:dyDescent="0.25">
      <c r="A358" s="11"/>
      <c r="B358" s="11"/>
      <c r="C358" s="11"/>
      <c r="D358" s="11"/>
      <c r="E358" s="11"/>
      <c r="F358" s="11"/>
      <c r="G358" s="11"/>
      <c r="H358" s="11"/>
      <c r="I358" s="11"/>
      <c r="J358" s="11"/>
      <c r="K358" s="11"/>
      <c r="L358" s="11"/>
      <c r="M358" s="11"/>
      <c r="N358" s="11"/>
      <c r="O358" s="11"/>
      <c r="P358" s="11"/>
      <c r="Q358" s="11"/>
      <c r="R358" s="11"/>
      <c r="S358" s="11"/>
      <c r="T358" s="11"/>
      <c r="U358" s="11"/>
      <c r="V358" s="11"/>
      <c r="W358" s="11"/>
      <c r="X358" s="11"/>
      <c r="Y358" s="11"/>
      <c r="Z358" s="11"/>
    </row>
    <row r="359" spans="1:26" x14ac:dyDescent="0.25">
      <c r="A359" s="11"/>
      <c r="B359" s="11"/>
      <c r="C359" s="11"/>
      <c r="D359" s="11"/>
      <c r="E359" s="11"/>
      <c r="F359" s="11"/>
      <c r="G359" s="11"/>
      <c r="H359" s="11"/>
      <c r="I359" s="11"/>
      <c r="J359" s="11"/>
      <c r="K359" s="11"/>
      <c r="L359" s="11"/>
      <c r="M359" s="11"/>
      <c r="N359" s="11"/>
      <c r="O359" s="11"/>
      <c r="P359" s="11"/>
      <c r="Q359" s="11"/>
      <c r="R359" s="11"/>
      <c r="S359" s="11"/>
      <c r="T359" s="11"/>
      <c r="U359" s="11"/>
      <c r="V359" s="11"/>
      <c r="W359" s="11"/>
      <c r="X359" s="11"/>
      <c r="Y359" s="11"/>
      <c r="Z359" s="11"/>
    </row>
    <row r="360" spans="1:26" x14ac:dyDescent="0.25">
      <c r="A360" s="11"/>
      <c r="B360" s="11"/>
      <c r="C360" s="11"/>
      <c r="D360" s="11"/>
      <c r="E360" s="11"/>
      <c r="F360" s="11"/>
      <c r="G360" s="11"/>
      <c r="H360" s="11"/>
      <c r="I360" s="11"/>
      <c r="J360" s="11"/>
      <c r="K360" s="11"/>
      <c r="L360" s="11"/>
      <c r="M360" s="11"/>
      <c r="N360" s="11"/>
      <c r="O360" s="11"/>
      <c r="P360" s="11"/>
      <c r="Q360" s="11"/>
      <c r="R360" s="11"/>
      <c r="S360" s="11"/>
      <c r="T360" s="11"/>
      <c r="U360" s="11"/>
      <c r="V360" s="11"/>
      <c r="W360" s="11"/>
      <c r="X360" s="11"/>
      <c r="Y360" s="11"/>
      <c r="Z360" s="11"/>
    </row>
  </sheetData>
  <mergeCells count="15">
    <mergeCell ref="A13:O13"/>
    <mergeCell ref="A15:O15"/>
    <mergeCell ref="A16:O16"/>
    <mergeCell ref="A18:O18"/>
    <mergeCell ref="A19:A20"/>
    <mergeCell ref="B19:B20"/>
    <mergeCell ref="C19:C20"/>
    <mergeCell ref="D19:D20"/>
    <mergeCell ref="E19:I19"/>
    <mergeCell ref="J19:O19"/>
    <mergeCell ref="A5:O5"/>
    <mergeCell ref="A7:O7"/>
    <mergeCell ref="A9:O9"/>
    <mergeCell ref="A10:O10"/>
    <mergeCell ref="A12:O12"/>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T95"/>
  <sheetViews>
    <sheetView topLeftCell="A25" zoomScale="80" zoomScaleNormal="80" workbookViewId="0">
      <selection activeCell="A91" sqref="A91:XFD95"/>
    </sheetView>
  </sheetViews>
  <sheetFormatPr defaultColWidth="9" defaultRowHeight="11.45" customHeight="1" x14ac:dyDescent="0.25"/>
  <cols>
    <col min="1" max="1" width="29.85546875" style="19" customWidth="1"/>
    <col min="2" max="3" width="9" style="19" customWidth="1"/>
    <col min="4" max="4" width="26.5703125" style="19" customWidth="1"/>
    <col min="5" max="6" width="9" style="19" customWidth="1"/>
    <col min="7" max="7" width="11.28515625" style="19" customWidth="1"/>
    <col min="8" max="8" width="11.140625" style="19" customWidth="1"/>
    <col min="9" max="38" width="9" style="19" customWidth="1"/>
    <col min="39" max="94" width="13.28515625" style="19" customWidth="1"/>
    <col min="95" max="97" width="9" style="19" customWidth="1"/>
    <col min="98" max="98" width="18" style="19" customWidth="1"/>
    <col min="99" max="16384" width="9" style="78"/>
  </cols>
  <sheetData>
    <row r="1" spans="1:48" ht="15.95" customHeight="1" x14ac:dyDescent="0.25">
      <c r="A1" s="133"/>
      <c r="B1" s="133"/>
      <c r="C1" s="134" t="s">
        <v>407</v>
      </c>
      <c r="D1" s="133"/>
      <c r="E1" s="133"/>
      <c r="F1" s="133"/>
      <c r="G1" s="133"/>
      <c r="H1" s="133"/>
      <c r="I1" s="133"/>
      <c r="J1" s="134" t="s">
        <v>56</v>
      </c>
      <c r="K1" s="133"/>
      <c r="L1" s="133"/>
      <c r="M1" s="133"/>
      <c r="N1" s="133"/>
      <c r="O1" s="133"/>
      <c r="P1" s="133"/>
      <c r="Q1" s="133"/>
      <c r="R1" s="133"/>
      <c r="S1" s="133"/>
      <c r="T1" s="133"/>
      <c r="U1" s="133"/>
      <c r="V1" s="133"/>
      <c r="W1" s="133"/>
      <c r="X1" s="133"/>
      <c r="Y1" s="133"/>
      <c r="Z1" s="133"/>
      <c r="AA1" s="133"/>
      <c r="AB1" s="133"/>
      <c r="AC1" s="133"/>
      <c r="AD1" s="133"/>
      <c r="AE1" s="133"/>
      <c r="AF1" s="133"/>
      <c r="AG1" s="133"/>
      <c r="AH1" s="133"/>
      <c r="AI1" s="133"/>
      <c r="AJ1" s="133"/>
      <c r="AK1" s="133"/>
      <c r="AL1" s="133"/>
      <c r="AM1" s="133"/>
      <c r="AN1" s="133"/>
      <c r="AO1" s="133"/>
      <c r="AP1" s="133"/>
      <c r="AQ1" s="133"/>
      <c r="AR1" s="133"/>
      <c r="AS1" s="133"/>
      <c r="AT1" s="133"/>
      <c r="AU1" s="133"/>
      <c r="AV1" s="133"/>
    </row>
    <row r="2" spans="1:48" ht="15.95" customHeight="1" x14ac:dyDescent="0.25">
      <c r="A2" s="133"/>
      <c r="B2" s="133"/>
      <c r="C2" s="134" t="s">
        <v>407</v>
      </c>
      <c r="D2" s="133"/>
      <c r="E2" s="133"/>
      <c r="F2" s="133"/>
      <c r="G2" s="133"/>
      <c r="H2" s="133"/>
      <c r="I2" s="133"/>
      <c r="J2" s="134" t="s">
        <v>7</v>
      </c>
      <c r="K2" s="133"/>
      <c r="L2" s="133"/>
      <c r="M2" s="133"/>
      <c r="N2" s="133"/>
      <c r="O2" s="133"/>
      <c r="P2" s="133"/>
      <c r="Q2" s="133"/>
      <c r="R2" s="133"/>
      <c r="S2" s="133"/>
      <c r="T2" s="133"/>
      <c r="U2" s="133"/>
      <c r="V2" s="133"/>
      <c r="W2" s="133"/>
      <c r="X2" s="133"/>
      <c r="Y2" s="133"/>
      <c r="Z2" s="133"/>
      <c r="AA2" s="133"/>
      <c r="AB2" s="133"/>
      <c r="AC2" s="133"/>
      <c r="AD2" s="133"/>
      <c r="AE2" s="133"/>
      <c r="AF2" s="133"/>
      <c r="AG2" s="133"/>
      <c r="AH2" s="133"/>
      <c r="AI2" s="133"/>
      <c r="AJ2" s="133"/>
      <c r="AK2" s="133"/>
      <c r="AL2" s="133"/>
      <c r="AM2" s="133"/>
      <c r="AN2" s="133"/>
      <c r="AO2" s="133"/>
      <c r="AP2" s="133"/>
      <c r="AQ2" s="133"/>
      <c r="AR2" s="133"/>
      <c r="AS2" s="133"/>
      <c r="AT2" s="133"/>
      <c r="AU2" s="133"/>
      <c r="AV2" s="133"/>
    </row>
    <row r="3" spans="1:48" ht="15.95" customHeight="1" x14ac:dyDescent="0.25">
      <c r="A3" s="133"/>
      <c r="B3" s="133"/>
      <c r="C3" s="134" t="s">
        <v>407</v>
      </c>
      <c r="D3" s="133"/>
      <c r="E3" s="133"/>
      <c r="F3" s="133"/>
      <c r="G3" s="133"/>
      <c r="H3" s="133"/>
      <c r="I3" s="133"/>
      <c r="J3" s="134" t="s">
        <v>55</v>
      </c>
      <c r="K3" s="133"/>
      <c r="L3" s="133"/>
      <c r="M3" s="133"/>
      <c r="N3" s="133"/>
      <c r="O3" s="133"/>
      <c r="P3" s="133"/>
      <c r="Q3" s="133"/>
      <c r="R3" s="133"/>
      <c r="S3" s="133"/>
      <c r="T3" s="133"/>
      <c r="U3" s="133"/>
      <c r="V3" s="133"/>
      <c r="W3" s="133"/>
      <c r="X3" s="133"/>
      <c r="Y3" s="133"/>
      <c r="Z3" s="133"/>
      <c r="AA3" s="133"/>
      <c r="AB3" s="133"/>
      <c r="AC3" s="133"/>
      <c r="AD3" s="133"/>
      <c r="AE3" s="133"/>
      <c r="AF3" s="133"/>
      <c r="AG3" s="133"/>
      <c r="AH3" s="133"/>
      <c r="AI3" s="133"/>
      <c r="AJ3" s="133"/>
      <c r="AK3" s="133"/>
      <c r="AL3" s="133"/>
      <c r="AM3" s="133"/>
      <c r="AN3" s="133"/>
      <c r="AO3" s="133"/>
      <c r="AP3" s="133"/>
      <c r="AQ3" s="133"/>
      <c r="AR3" s="133"/>
      <c r="AS3" s="133"/>
      <c r="AT3" s="133"/>
      <c r="AU3" s="133"/>
      <c r="AV3" s="133"/>
    </row>
    <row r="4" spans="1:48" ht="15.95" customHeight="1" x14ac:dyDescent="0.25">
      <c r="A4" s="133"/>
      <c r="B4" s="133"/>
      <c r="C4" s="133"/>
      <c r="D4" s="133"/>
      <c r="E4" s="133"/>
      <c r="F4" s="133"/>
      <c r="G4" s="133"/>
      <c r="H4" s="133"/>
      <c r="I4" s="133"/>
      <c r="J4" s="133"/>
      <c r="K4" s="133"/>
      <c r="L4" s="133"/>
      <c r="M4" s="133"/>
      <c r="N4" s="133"/>
      <c r="O4" s="133"/>
      <c r="P4" s="133"/>
      <c r="Q4" s="133"/>
      <c r="R4" s="133"/>
      <c r="S4" s="133"/>
      <c r="T4" s="133"/>
      <c r="U4" s="133"/>
      <c r="V4" s="133"/>
      <c r="W4" s="133"/>
      <c r="X4" s="133"/>
      <c r="Y4" s="133"/>
      <c r="Z4" s="133"/>
      <c r="AA4" s="133"/>
      <c r="AB4" s="133"/>
      <c r="AC4" s="133"/>
      <c r="AD4" s="133"/>
      <c r="AE4" s="133"/>
      <c r="AF4" s="133"/>
      <c r="AG4" s="133"/>
      <c r="AH4" s="133"/>
      <c r="AI4" s="133"/>
      <c r="AJ4" s="133"/>
      <c r="AK4" s="133"/>
      <c r="AL4" s="133"/>
      <c r="AM4" s="133"/>
      <c r="AN4" s="133"/>
      <c r="AO4" s="133"/>
      <c r="AP4" s="133"/>
      <c r="AQ4" s="133"/>
      <c r="AR4" s="133"/>
      <c r="AS4" s="133"/>
      <c r="AT4" s="133"/>
      <c r="AU4" s="133"/>
      <c r="AV4" s="133"/>
    </row>
    <row r="5" spans="1:48" ht="15.95" customHeight="1" x14ac:dyDescent="0.25">
      <c r="A5" s="224" t="s">
        <v>703</v>
      </c>
      <c r="B5" s="224"/>
      <c r="C5" s="224"/>
      <c r="D5" s="224"/>
      <c r="E5" s="224"/>
      <c r="F5" s="224"/>
      <c r="G5" s="224"/>
      <c r="H5" s="224"/>
      <c r="I5" s="224"/>
      <c r="J5" s="224"/>
      <c r="K5" s="224"/>
      <c r="L5" s="224"/>
      <c r="M5" s="133"/>
      <c r="N5" s="133"/>
      <c r="O5" s="133"/>
      <c r="P5" s="133"/>
      <c r="Q5" s="133"/>
      <c r="R5" s="133"/>
      <c r="S5" s="133"/>
      <c r="T5" s="133"/>
      <c r="U5" s="133"/>
      <c r="V5" s="133"/>
      <c r="W5" s="133"/>
      <c r="X5" s="133"/>
      <c r="Y5" s="133"/>
      <c r="Z5" s="133"/>
      <c r="AA5" s="133"/>
      <c r="AB5" s="133"/>
      <c r="AC5" s="133"/>
      <c r="AD5" s="133"/>
      <c r="AE5" s="133"/>
      <c r="AF5" s="133"/>
      <c r="AG5" s="133"/>
      <c r="AH5" s="133"/>
      <c r="AI5" s="133"/>
      <c r="AJ5" s="133"/>
      <c r="AK5" s="133"/>
      <c r="AL5" s="133"/>
      <c r="AM5" s="133"/>
      <c r="AN5" s="133"/>
      <c r="AO5" s="133"/>
      <c r="AP5" s="133"/>
      <c r="AQ5" s="133"/>
      <c r="AR5" s="133"/>
      <c r="AS5" s="133"/>
      <c r="AT5" s="133"/>
      <c r="AU5" s="133"/>
      <c r="AV5" s="133"/>
    </row>
    <row r="6" spans="1:48" ht="15.95" customHeight="1" x14ac:dyDescent="0.25">
      <c r="A6" s="133"/>
      <c r="B6" s="133"/>
      <c r="C6" s="133"/>
      <c r="D6" s="133"/>
      <c r="E6" s="133"/>
      <c r="F6" s="133"/>
      <c r="G6" s="133"/>
      <c r="H6" s="133"/>
      <c r="I6" s="133"/>
      <c r="J6" s="133"/>
      <c r="K6" s="133"/>
      <c r="L6" s="133"/>
      <c r="M6" s="133"/>
      <c r="N6" s="133"/>
      <c r="O6" s="133"/>
      <c r="P6" s="133"/>
      <c r="Q6" s="133"/>
      <c r="R6" s="133"/>
      <c r="S6" s="133"/>
      <c r="T6" s="133"/>
      <c r="U6" s="133"/>
      <c r="V6" s="133"/>
      <c r="W6" s="133"/>
      <c r="X6" s="133"/>
      <c r="Y6" s="133"/>
      <c r="Z6" s="133"/>
      <c r="AA6" s="133"/>
      <c r="AB6" s="133"/>
      <c r="AC6" s="133"/>
      <c r="AD6" s="133"/>
      <c r="AE6" s="133"/>
      <c r="AF6" s="133"/>
      <c r="AG6" s="133"/>
      <c r="AH6" s="133"/>
      <c r="AI6" s="133"/>
      <c r="AJ6" s="133"/>
      <c r="AK6" s="133"/>
      <c r="AL6" s="133"/>
      <c r="AM6" s="133"/>
      <c r="AN6" s="133"/>
      <c r="AO6" s="133"/>
      <c r="AP6" s="133"/>
      <c r="AQ6" s="133"/>
      <c r="AR6" s="133"/>
      <c r="AS6" s="133"/>
      <c r="AT6" s="133"/>
      <c r="AU6" s="133"/>
      <c r="AV6" s="133"/>
    </row>
    <row r="7" spans="1:48" ht="18.95" customHeight="1" x14ac:dyDescent="0.3">
      <c r="A7" s="225" t="s">
        <v>6</v>
      </c>
      <c r="B7" s="225"/>
      <c r="C7" s="225"/>
      <c r="D7" s="225"/>
      <c r="E7" s="225"/>
      <c r="F7" s="225"/>
      <c r="G7" s="225"/>
      <c r="H7" s="225"/>
      <c r="I7" s="225"/>
      <c r="J7" s="225"/>
      <c r="K7" s="225"/>
      <c r="L7" s="225"/>
      <c r="M7" s="133"/>
      <c r="N7" s="133"/>
      <c r="O7" s="133"/>
      <c r="P7" s="133"/>
      <c r="Q7" s="133"/>
      <c r="R7" s="133"/>
      <c r="S7" s="133"/>
      <c r="T7" s="133"/>
      <c r="U7" s="133"/>
      <c r="V7" s="133"/>
      <c r="W7" s="133"/>
      <c r="X7" s="133"/>
      <c r="Y7" s="133"/>
      <c r="Z7" s="133"/>
      <c r="AA7" s="133"/>
      <c r="AB7" s="133"/>
      <c r="AC7" s="133"/>
      <c r="AD7" s="133"/>
      <c r="AE7" s="133"/>
      <c r="AF7" s="133"/>
      <c r="AG7" s="133"/>
      <c r="AH7" s="133"/>
      <c r="AI7" s="133"/>
      <c r="AJ7" s="133"/>
      <c r="AK7" s="133"/>
      <c r="AL7" s="133"/>
      <c r="AM7" s="133"/>
      <c r="AN7" s="133"/>
      <c r="AO7" s="133"/>
      <c r="AP7" s="133"/>
      <c r="AQ7" s="133"/>
      <c r="AR7" s="133"/>
      <c r="AS7" s="133"/>
      <c r="AT7" s="133"/>
      <c r="AU7" s="133"/>
      <c r="AV7" s="133"/>
    </row>
    <row r="8" spans="1:48" ht="15.95" customHeight="1" x14ac:dyDescent="0.25">
      <c r="A8" s="133"/>
      <c r="B8" s="133"/>
      <c r="C8" s="133"/>
      <c r="D8" s="133"/>
      <c r="E8" s="133"/>
      <c r="F8" s="133"/>
      <c r="G8" s="133"/>
      <c r="H8" s="133"/>
      <c r="I8" s="133"/>
      <c r="J8" s="133"/>
      <c r="K8" s="133"/>
      <c r="L8" s="133"/>
      <c r="M8" s="133"/>
      <c r="N8" s="133"/>
      <c r="O8" s="133"/>
      <c r="P8" s="133"/>
      <c r="Q8" s="133"/>
      <c r="R8" s="133"/>
      <c r="S8" s="133"/>
      <c r="T8" s="133"/>
      <c r="U8" s="133"/>
      <c r="V8" s="133"/>
      <c r="W8" s="133"/>
      <c r="X8" s="133"/>
      <c r="Y8" s="133"/>
      <c r="Z8" s="133"/>
      <c r="AA8" s="133"/>
      <c r="AB8" s="133"/>
      <c r="AC8" s="133"/>
      <c r="AD8" s="133"/>
      <c r="AE8" s="133"/>
      <c r="AF8" s="133"/>
      <c r="AG8" s="133"/>
      <c r="AH8" s="133"/>
      <c r="AI8" s="133"/>
      <c r="AJ8" s="133"/>
      <c r="AK8" s="133"/>
      <c r="AL8" s="133"/>
      <c r="AM8" s="133"/>
      <c r="AN8" s="133"/>
      <c r="AO8" s="133"/>
      <c r="AP8" s="133"/>
      <c r="AQ8" s="133"/>
      <c r="AR8" s="133"/>
      <c r="AS8" s="133"/>
      <c r="AT8" s="133"/>
      <c r="AU8" s="133"/>
      <c r="AV8" s="133"/>
    </row>
    <row r="9" spans="1:48" ht="15.95" customHeight="1" x14ac:dyDescent="0.25">
      <c r="A9" s="224" t="s">
        <v>626</v>
      </c>
      <c r="B9" s="224"/>
      <c r="C9" s="224"/>
      <c r="D9" s="224"/>
      <c r="E9" s="224"/>
      <c r="F9" s="224"/>
      <c r="G9" s="224"/>
      <c r="H9" s="224"/>
      <c r="I9" s="224"/>
      <c r="J9" s="224"/>
      <c r="K9" s="224"/>
      <c r="L9" s="224"/>
      <c r="M9" s="133"/>
      <c r="N9" s="133"/>
      <c r="O9" s="133"/>
      <c r="P9" s="133"/>
      <c r="Q9" s="133"/>
      <c r="R9" s="133"/>
      <c r="S9" s="133"/>
      <c r="T9" s="133"/>
      <c r="U9" s="133"/>
      <c r="V9" s="133"/>
      <c r="W9" s="133"/>
      <c r="X9" s="133"/>
      <c r="Y9" s="133"/>
      <c r="Z9" s="133"/>
      <c r="AA9" s="133"/>
      <c r="AB9" s="133"/>
      <c r="AC9" s="133"/>
      <c r="AD9" s="133"/>
      <c r="AE9" s="133"/>
      <c r="AF9" s="133"/>
      <c r="AG9" s="133"/>
      <c r="AH9" s="133"/>
      <c r="AI9" s="133"/>
      <c r="AJ9" s="133"/>
      <c r="AK9" s="133"/>
      <c r="AL9" s="133"/>
      <c r="AM9" s="133"/>
      <c r="AN9" s="133"/>
      <c r="AO9" s="133"/>
      <c r="AP9" s="133"/>
      <c r="AQ9" s="133"/>
      <c r="AR9" s="133"/>
      <c r="AS9" s="133"/>
      <c r="AT9" s="133"/>
      <c r="AU9" s="133"/>
      <c r="AV9" s="133"/>
    </row>
    <row r="10" spans="1:48" ht="15.95" customHeight="1" x14ac:dyDescent="0.25">
      <c r="A10" s="226" t="s">
        <v>5</v>
      </c>
      <c r="B10" s="226"/>
      <c r="C10" s="226"/>
      <c r="D10" s="226"/>
      <c r="E10" s="226"/>
      <c r="F10" s="226"/>
      <c r="G10" s="226"/>
      <c r="H10" s="226"/>
      <c r="I10" s="226"/>
      <c r="J10" s="226"/>
      <c r="K10" s="226"/>
      <c r="L10" s="226"/>
      <c r="M10" s="133"/>
      <c r="N10" s="133"/>
      <c r="O10" s="133"/>
      <c r="P10" s="133"/>
      <c r="Q10" s="133"/>
      <c r="R10" s="133"/>
      <c r="S10" s="133"/>
      <c r="T10" s="133"/>
      <c r="U10" s="133"/>
      <c r="V10" s="133"/>
      <c r="W10" s="133"/>
      <c r="X10" s="133"/>
      <c r="Y10" s="133"/>
      <c r="Z10" s="133"/>
      <c r="AA10" s="133"/>
      <c r="AB10" s="133"/>
      <c r="AC10" s="133"/>
      <c r="AD10" s="133"/>
      <c r="AE10" s="133"/>
      <c r="AF10" s="133"/>
      <c r="AG10" s="133"/>
      <c r="AH10" s="133"/>
      <c r="AI10" s="133"/>
      <c r="AJ10" s="133"/>
      <c r="AK10" s="133"/>
      <c r="AL10" s="133"/>
      <c r="AM10" s="133"/>
      <c r="AN10" s="133"/>
      <c r="AO10" s="133"/>
      <c r="AP10" s="133"/>
      <c r="AQ10" s="133"/>
      <c r="AR10" s="133"/>
      <c r="AS10" s="133"/>
      <c r="AT10" s="133"/>
      <c r="AU10" s="133"/>
      <c r="AV10" s="133"/>
    </row>
    <row r="11" spans="1:48" ht="15.95" customHeight="1" x14ac:dyDescent="0.25">
      <c r="A11" s="133"/>
      <c r="B11" s="133"/>
      <c r="C11" s="133"/>
      <c r="D11" s="133"/>
      <c r="E11" s="133"/>
      <c r="F11" s="133"/>
      <c r="G11" s="133"/>
      <c r="H11" s="133"/>
      <c r="I11" s="133"/>
      <c r="J11" s="133"/>
      <c r="K11" s="133"/>
      <c r="L11" s="133"/>
      <c r="M11" s="133"/>
      <c r="N11" s="133"/>
      <c r="O11" s="133"/>
      <c r="P11" s="133"/>
      <c r="Q11" s="133"/>
      <c r="R11" s="133"/>
      <c r="S11" s="133"/>
      <c r="T11" s="133"/>
      <c r="U11" s="133"/>
      <c r="V11" s="133"/>
      <c r="W11" s="133"/>
      <c r="X11" s="133"/>
      <c r="Y11" s="133"/>
      <c r="Z11" s="133"/>
      <c r="AA11" s="133"/>
      <c r="AB11" s="133"/>
      <c r="AC11" s="133"/>
      <c r="AD11" s="133"/>
      <c r="AE11" s="133"/>
      <c r="AF11" s="133"/>
      <c r="AG11" s="133"/>
      <c r="AH11" s="133"/>
      <c r="AI11" s="133"/>
      <c r="AJ11" s="133"/>
      <c r="AK11" s="133"/>
      <c r="AL11" s="133"/>
      <c r="AM11" s="133"/>
      <c r="AN11" s="133"/>
      <c r="AO11" s="133"/>
      <c r="AP11" s="133"/>
      <c r="AQ11" s="133"/>
      <c r="AR11" s="133"/>
      <c r="AS11" s="133"/>
      <c r="AT11" s="133"/>
      <c r="AU11" s="133"/>
      <c r="AV11" s="133"/>
    </row>
    <row r="12" spans="1:48" ht="15.95" customHeight="1" x14ac:dyDescent="0.25">
      <c r="A12" s="224" t="s">
        <v>409</v>
      </c>
      <c r="B12" s="224"/>
      <c r="C12" s="224"/>
      <c r="D12" s="224"/>
      <c r="E12" s="224"/>
      <c r="F12" s="224"/>
      <c r="G12" s="224"/>
      <c r="H12" s="224"/>
      <c r="I12" s="224"/>
      <c r="J12" s="224"/>
      <c r="K12" s="224"/>
      <c r="L12" s="224"/>
      <c r="M12" s="133"/>
      <c r="N12" s="133"/>
      <c r="O12" s="133"/>
      <c r="P12" s="133"/>
      <c r="Q12" s="133"/>
      <c r="R12" s="133"/>
      <c r="S12" s="133"/>
      <c r="T12" s="133"/>
      <c r="U12" s="133"/>
      <c r="V12" s="133"/>
      <c r="W12" s="133"/>
      <c r="X12" s="133"/>
      <c r="Y12" s="133"/>
      <c r="Z12" s="133"/>
      <c r="AA12" s="133"/>
      <c r="AB12" s="133"/>
      <c r="AC12" s="133"/>
      <c r="AD12" s="133"/>
      <c r="AE12" s="133"/>
      <c r="AF12" s="133"/>
      <c r="AG12" s="133"/>
      <c r="AH12" s="133"/>
      <c r="AI12" s="133"/>
      <c r="AJ12" s="133"/>
      <c r="AK12" s="133"/>
      <c r="AL12" s="133"/>
      <c r="AM12" s="133"/>
      <c r="AN12" s="133"/>
      <c r="AO12" s="133"/>
      <c r="AP12" s="133"/>
      <c r="AQ12" s="133"/>
      <c r="AR12" s="133"/>
      <c r="AS12" s="133"/>
      <c r="AT12" s="133"/>
      <c r="AU12" s="133"/>
      <c r="AV12" s="133"/>
    </row>
    <row r="13" spans="1:48" ht="15.95" customHeight="1" x14ac:dyDescent="0.25">
      <c r="A13" s="226" t="s">
        <v>4</v>
      </c>
      <c r="B13" s="226"/>
      <c r="C13" s="226"/>
      <c r="D13" s="226"/>
      <c r="E13" s="226"/>
      <c r="F13" s="226"/>
      <c r="G13" s="226"/>
      <c r="H13" s="226"/>
      <c r="I13" s="226"/>
      <c r="J13" s="226"/>
      <c r="K13" s="226"/>
      <c r="L13" s="226"/>
      <c r="M13" s="133"/>
      <c r="N13" s="133"/>
      <c r="O13" s="133"/>
      <c r="P13" s="133"/>
      <c r="Q13" s="133"/>
      <c r="R13" s="133"/>
      <c r="S13" s="133"/>
      <c r="T13" s="133"/>
      <c r="U13" s="133"/>
      <c r="V13" s="133"/>
      <c r="W13" s="133"/>
      <c r="X13" s="133"/>
      <c r="Y13" s="133"/>
      <c r="Z13" s="133"/>
      <c r="AA13" s="133"/>
      <c r="AB13" s="133"/>
      <c r="AC13" s="133"/>
      <c r="AD13" s="133"/>
      <c r="AE13" s="133"/>
      <c r="AF13" s="133"/>
      <c r="AG13" s="133"/>
      <c r="AH13" s="133"/>
      <c r="AI13" s="133"/>
      <c r="AJ13" s="133"/>
      <c r="AK13" s="133"/>
      <c r="AL13" s="133"/>
      <c r="AM13" s="133"/>
      <c r="AN13" s="133"/>
      <c r="AO13" s="133"/>
      <c r="AP13" s="133"/>
      <c r="AQ13" s="133"/>
      <c r="AR13" s="133"/>
      <c r="AS13" s="133"/>
      <c r="AT13" s="133"/>
      <c r="AU13" s="133"/>
      <c r="AV13" s="133"/>
    </row>
    <row r="14" spans="1:48" ht="15.95" customHeight="1" x14ac:dyDescent="0.25">
      <c r="A14" s="133"/>
      <c r="B14" s="133"/>
      <c r="C14" s="133"/>
      <c r="D14" s="133"/>
      <c r="E14" s="133"/>
      <c r="F14" s="133"/>
      <c r="G14" s="133"/>
      <c r="H14" s="133"/>
      <c r="I14" s="133"/>
      <c r="J14" s="133"/>
      <c r="K14" s="133"/>
      <c r="L14" s="133"/>
      <c r="M14" s="133"/>
      <c r="N14" s="133"/>
      <c r="O14" s="133"/>
      <c r="P14" s="133"/>
      <c r="Q14" s="133"/>
      <c r="R14" s="133"/>
      <c r="S14" s="133"/>
      <c r="T14" s="133"/>
      <c r="U14" s="133"/>
      <c r="V14" s="133"/>
      <c r="W14" s="133"/>
      <c r="X14" s="133"/>
      <c r="Y14" s="133"/>
      <c r="Z14" s="133"/>
      <c r="AA14" s="133"/>
      <c r="AB14" s="133"/>
      <c r="AC14" s="133"/>
      <c r="AD14" s="133"/>
      <c r="AE14" s="133"/>
      <c r="AF14" s="133"/>
      <c r="AG14" s="133"/>
      <c r="AH14" s="133"/>
      <c r="AI14" s="133"/>
      <c r="AJ14" s="133"/>
      <c r="AK14" s="133"/>
      <c r="AL14" s="133"/>
      <c r="AM14" s="133"/>
      <c r="AN14" s="133"/>
      <c r="AO14" s="133"/>
      <c r="AP14" s="133"/>
      <c r="AQ14" s="133"/>
      <c r="AR14" s="133"/>
      <c r="AS14" s="133"/>
      <c r="AT14" s="133"/>
      <c r="AU14" s="133"/>
      <c r="AV14" s="133"/>
    </row>
    <row r="15" spans="1:48" ht="32.1" customHeight="1" x14ac:dyDescent="0.25">
      <c r="A15" s="227" t="s">
        <v>412</v>
      </c>
      <c r="B15" s="227"/>
      <c r="C15" s="227"/>
      <c r="D15" s="227"/>
      <c r="E15" s="227"/>
      <c r="F15" s="227"/>
      <c r="G15" s="227"/>
      <c r="H15" s="227"/>
      <c r="I15" s="227"/>
      <c r="J15" s="227"/>
      <c r="K15" s="227"/>
      <c r="L15" s="227"/>
      <c r="M15" s="133"/>
      <c r="N15" s="133"/>
      <c r="O15" s="133"/>
      <c r="P15" s="133"/>
      <c r="Q15" s="133"/>
      <c r="R15" s="133"/>
      <c r="S15" s="133"/>
      <c r="T15" s="133"/>
      <c r="U15" s="133"/>
      <c r="V15" s="133"/>
      <c r="W15" s="133"/>
      <c r="X15" s="133"/>
      <c r="Y15" s="133"/>
      <c r="Z15" s="133"/>
      <c r="AA15" s="133"/>
      <c r="AB15" s="133"/>
      <c r="AC15" s="133"/>
      <c r="AD15" s="133"/>
      <c r="AE15" s="133"/>
      <c r="AF15" s="133"/>
      <c r="AG15" s="133"/>
      <c r="AH15" s="133"/>
      <c r="AI15" s="133"/>
      <c r="AJ15" s="133"/>
      <c r="AK15" s="133"/>
      <c r="AL15" s="133"/>
      <c r="AM15" s="133"/>
      <c r="AN15" s="133"/>
      <c r="AO15" s="133"/>
      <c r="AP15" s="133"/>
      <c r="AQ15" s="133"/>
      <c r="AR15" s="133"/>
      <c r="AS15" s="133"/>
      <c r="AT15" s="133"/>
      <c r="AU15" s="133"/>
      <c r="AV15" s="133"/>
    </row>
    <row r="16" spans="1:48" ht="15.95" customHeight="1" x14ac:dyDescent="0.25">
      <c r="A16" s="226" t="s">
        <v>3</v>
      </c>
      <c r="B16" s="226"/>
      <c r="C16" s="226"/>
      <c r="D16" s="226"/>
      <c r="E16" s="226"/>
      <c r="F16" s="226"/>
      <c r="G16" s="226"/>
      <c r="H16" s="226"/>
      <c r="I16" s="226"/>
      <c r="J16" s="226"/>
      <c r="K16" s="226"/>
      <c r="L16" s="226"/>
      <c r="M16" s="133"/>
      <c r="N16" s="133"/>
      <c r="O16" s="133"/>
      <c r="P16" s="133"/>
      <c r="Q16" s="133"/>
      <c r="R16" s="133"/>
      <c r="S16" s="133"/>
      <c r="T16" s="133"/>
      <c r="U16" s="133"/>
      <c r="V16" s="133"/>
      <c r="W16" s="133"/>
      <c r="X16" s="133"/>
      <c r="Y16" s="133"/>
      <c r="Z16" s="133"/>
      <c r="AA16" s="133"/>
      <c r="AB16" s="133"/>
      <c r="AC16" s="133"/>
      <c r="AD16" s="133"/>
      <c r="AE16" s="133"/>
      <c r="AF16" s="133"/>
      <c r="AG16" s="133"/>
      <c r="AH16" s="133"/>
      <c r="AI16" s="133"/>
      <c r="AJ16" s="133"/>
      <c r="AK16" s="133"/>
      <c r="AL16" s="133"/>
      <c r="AM16" s="133"/>
      <c r="AN16" s="133"/>
      <c r="AO16" s="133"/>
      <c r="AP16" s="133"/>
      <c r="AQ16" s="133"/>
      <c r="AR16" s="133"/>
      <c r="AS16" s="133"/>
      <c r="AT16" s="133"/>
      <c r="AU16" s="133"/>
      <c r="AV16" s="133"/>
    </row>
    <row r="17" spans="1:48" ht="15.95" customHeight="1" x14ac:dyDescent="0.25">
      <c r="A17" s="133"/>
      <c r="B17" s="133"/>
      <c r="C17" s="133"/>
      <c r="D17" s="133"/>
      <c r="E17" s="133"/>
      <c r="F17" s="133"/>
      <c r="G17" s="133"/>
      <c r="H17" s="133"/>
      <c r="I17" s="133"/>
      <c r="J17" s="133"/>
      <c r="K17" s="133"/>
      <c r="L17" s="133"/>
      <c r="M17" s="133"/>
      <c r="N17" s="133"/>
      <c r="O17" s="133"/>
      <c r="P17" s="133"/>
      <c r="Q17" s="133"/>
      <c r="R17" s="133"/>
      <c r="S17" s="133"/>
      <c r="T17" s="133"/>
      <c r="U17" s="133"/>
      <c r="V17" s="133"/>
      <c r="W17" s="133"/>
      <c r="X17" s="133"/>
      <c r="Y17" s="133"/>
      <c r="Z17" s="133"/>
      <c r="AA17" s="133"/>
      <c r="AB17" s="133"/>
      <c r="AC17" s="133"/>
      <c r="AD17" s="133"/>
      <c r="AE17" s="133"/>
      <c r="AF17" s="133"/>
      <c r="AG17" s="133"/>
      <c r="AH17" s="133"/>
      <c r="AI17" s="133"/>
      <c r="AJ17" s="133"/>
      <c r="AK17" s="133"/>
      <c r="AL17" s="133"/>
      <c r="AM17" s="133"/>
      <c r="AN17" s="133"/>
      <c r="AO17" s="133"/>
      <c r="AP17" s="133"/>
      <c r="AQ17" s="133"/>
      <c r="AR17" s="133"/>
      <c r="AS17" s="133"/>
      <c r="AT17" s="133"/>
      <c r="AU17" s="133"/>
      <c r="AV17" s="133"/>
    </row>
    <row r="18" spans="1:48" ht="18.95" customHeight="1" x14ac:dyDescent="0.3">
      <c r="A18" s="228" t="s">
        <v>330</v>
      </c>
      <c r="B18" s="228"/>
      <c r="C18" s="228"/>
      <c r="D18" s="228"/>
      <c r="E18" s="228"/>
      <c r="F18" s="228"/>
      <c r="G18" s="228"/>
      <c r="H18" s="228"/>
      <c r="I18" s="228"/>
      <c r="J18" s="228"/>
      <c r="K18" s="228"/>
      <c r="L18" s="228"/>
      <c r="M18" s="133"/>
      <c r="N18" s="133"/>
      <c r="O18" s="133"/>
      <c r="P18" s="133"/>
      <c r="Q18" s="133"/>
      <c r="R18" s="133"/>
      <c r="S18" s="133"/>
      <c r="T18" s="133"/>
      <c r="U18" s="133"/>
      <c r="V18" s="133"/>
      <c r="W18" s="133"/>
      <c r="X18" s="133"/>
      <c r="Y18" s="133"/>
      <c r="Z18" s="133"/>
      <c r="AA18" s="133"/>
      <c r="AB18" s="133"/>
      <c r="AC18" s="133"/>
      <c r="AD18" s="133"/>
      <c r="AE18" s="133"/>
      <c r="AF18" s="133"/>
      <c r="AG18" s="133"/>
      <c r="AH18" s="133"/>
      <c r="AI18" s="133"/>
      <c r="AJ18" s="133"/>
      <c r="AK18" s="133"/>
      <c r="AL18" s="133"/>
      <c r="AM18" s="133"/>
      <c r="AN18" s="133"/>
      <c r="AO18" s="133"/>
      <c r="AP18" s="133"/>
      <c r="AQ18" s="133"/>
      <c r="AR18" s="133"/>
      <c r="AS18" s="133"/>
      <c r="AT18" s="133"/>
      <c r="AU18" s="133"/>
      <c r="AV18" s="133"/>
    </row>
    <row r="19" spans="1:48" ht="15.95" customHeight="1" x14ac:dyDescent="0.25">
      <c r="A19" s="133"/>
      <c r="B19" s="133"/>
      <c r="C19" s="133"/>
      <c r="D19" s="133"/>
      <c r="E19" s="133"/>
      <c r="F19" s="133"/>
      <c r="G19" s="133"/>
      <c r="H19" s="133"/>
      <c r="I19" s="133"/>
      <c r="J19" s="133"/>
      <c r="K19" s="133"/>
      <c r="L19" s="133"/>
      <c r="M19" s="133"/>
      <c r="N19" s="133"/>
      <c r="O19" s="133"/>
      <c r="P19" s="133"/>
      <c r="Q19" s="133"/>
      <c r="R19" s="133"/>
      <c r="S19" s="133"/>
      <c r="T19" s="133"/>
      <c r="U19" s="133"/>
      <c r="V19" s="133"/>
      <c r="W19" s="133"/>
      <c r="X19" s="133"/>
      <c r="Y19" s="133"/>
      <c r="Z19" s="133"/>
      <c r="AA19" s="133"/>
      <c r="AB19" s="133"/>
      <c r="AC19" s="133"/>
      <c r="AD19" s="133"/>
      <c r="AE19" s="133"/>
      <c r="AF19" s="133"/>
      <c r="AG19" s="133"/>
      <c r="AH19" s="133"/>
      <c r="AI19" s="133"/>
      <c r="AJ19" s="133"/>
      <c r="AK19" s="133"/>
      <c r="AL19" s="133"/>
      <c r="AM19" s="133"/>
      <c r="AN19" s="133"/>
      <c r="AO19" s="133"/>
      <c r="AP19" s="133"/>
      <c r="AQ19" s="133"/>
      <c r="AR19" s="133"/>
      <c r="AS19" s="133"/>
      <c r="AT19" s="133"/>
      <c r="AU19" s="133"/>
      <c r="AV19" s="133"/>
    </row>
    <row r="20" spans="1:48" ht="15.95" customHeight="1" x14ac:dyDescent="0.25">
      <c r="A20" s="133"/>
      <c r="B20" s="133"/>
      <c r="C20" s="133"/>
      <c r="D20" s="133"/>
      <c r="E20" s="133"/>
      <c r="F20" s="133"/>
      <c r="G20" s="133"/>
      <c r="H20" s="133"/>
      <c r="I20" s="133"/>
      <c r="J20" s="133"/>
      <c r="K20" s="133"/>
      <c r="L20" s="133"/>
      <c r="M20" s="133"/>
      <c r="N20" s="133"/>
      <c r="O20" s="133"/>
      <c r="P20" s="133"/>
      <c r="Q20" s="133"/>
      <c r="R20" s="133"/>
      <c r="S20" s="133"/>
      <c r="T20" s="133"/>
      <c r="U20" s="133"/>
      <c r="V20" s="133"/>
      <c r="W20" s="133"/>
      <c r="X20" s="133"/>
      <c r="Y20" s="133"/>
      <c r="Z20" s="133"/>
      <c r="AA20" s="133"/>
      <c r="AB20" s="133"/>
      <c r="AC20" s="133"/>
      <c r="AD20" s="133"/>
      <c r="AE20" s="133"/>
      <c r="AF20" s="133"/>
      <c r="AG20" s="133"/>
      <c r="AH20" s="133"/>
      <c r="AI20" s="133"/>
      <c r="AJ20" s="133"/>
      <c r="AK20" s="133"/>
      <c r="AL20" s="133"/>
      <c r="AM20" s="133"/>
      <c r="AN20" s="133"/>
      <c r="AO20" s="133"/>
      <c r="AP20" s="133"/>
      <c r="AQ20" s="133"/>
      <c r="AR20" s="133"/>
      <c r="AS20" s="133"/>
      <c r="AT20" s="133"/>
      <c r="AU20" s="133"/>
      <c r="AV20" s="133"/>
    </row>
    <row r="21" spans="1:48" ht="15.95" customHeight="1" x14ac:dyDescent="0.25">
      <c r="A21" s="133"/>
      <c r="B21" s="133"/>
      <c r="C21" s="133"/>
      <c r="D21" s="133"/>
      <c r="E21" s="133"/>
      <c r="F21" s="133"/>
      <c r="G21" s="133"/>
      <c r="H21" s="133"/>
      <c r="I21" s="133"/>
      <c r="J21" s="133"/>
      <c r="K21" s="133"/>
      <c r="L21" s="133"/>
      <c r="M21" s="133"/>
      <c r="N21" s="133"/>
      <c r="O21" s="133"/>
      <c r="P21" s="133"/>
      <c r="Q21" s="133"/>
      <c r="R21" s="133"/>
      <c r="S21" s="133"/>
      <c r="T21" s="133"/>
      <c r="U21" s="133"/>
      <c r="V21" s="133"/>
      <c r="W21" s="133"/>
      <c r="X21" s="133"/>
      <c r="Y21" s="133"/>
      <c r="Z21" s="133"/>
      <c r="AA21" s="133"/>
      <c r="AB21" s="133"/>
      <c r="AC21" s="133"/>
      <c r="AD21" s="133"/>
      <c r="AE21" s="133"/>
      <c r="AF21" s="133"/>
      <c r="AG21" s="133"/>
      <c r="AH21" s="133"/>
      <c r="AI21" s="133"/>
      <c r="AJ21" s="133"/>
      <c r="AK21" s="133"/>
      <c r="AL21" s="133"/>
      <c r="AM21" s="133"/>
      <c r="AN21" s="133"/>
      <c r="AO21" s="133"/>
      <c r="AP21" s="133"/>
      <c r="AQ21" s="133"/>
      <c r="AR21" s="133"/>
      <c r="AS21" s="133"/>
      <c r="AT21" s="133"/>
      <c r="AU21" s="133"/>
      <c r="AV21" s="133"/>
    </row>
    <row r="22" spans="1:48" ht="15.95" customHeight="1" x14ac:dyDescent="0.25">
      <c r="A22" s="133"/>
      <c r="B22" s="133"/>
      <c r="C22" s="133"/>
      <c r="D22" s="133"/>
      <c r="E22" s="133"/>
      <c r="F22" s="133"/>
      <c r="G22" s="133"/>
      <c r="H22" s="133"/>
      <c r="I22" s="133"/>
      <c r="J22" s="133"/>
      <c r="K22" s="133"/>
      <c r="L22" s="133"/>
      <c r="M22" s="133"/>
      <c r="N22" s="133"/>
      <c r="O22" s="133"/>
      <c r="P22" s="133"/>
      <c r="Q22" s="133"/>
      <c r="R22" s="133"/>
      <c r="S22" s="133"/>
      <c r="T22" s="133"/>
      <c r="U22" s="133"/>
      <c r="V22" s="133"/>
      <c r="W22" s="133"/>
      <c r="X22" s="133"/>
      <c r="Y22" s="133"/>
      <c r="Z22" s="133"/>
      <c r="AA22" s="133"/>
      <c r="AB22" s="133"/>
      <c r="AC22" s="133"/>
      <c r="AD22" s="133"/>
      <c r="AE22" s="133"/>
      <c r="AF22" s="133"/>
      <c r="AG22" s="133"/>
      <c r="AH22" s="133"/>
      <c r="AI22" s="133"/>
      <c r="AJ22" s="133"/>
      <c r="AK22" s="133"/>
      <c r="AL22" s="133"/>
      <c r="AM22" s="133"/>
      <c r="AN22" s="133"/>
      <c r="AO22" s="133"/>
      <c r="AP22" s="133"/>
      <c r="AQ22" s="133"/>
      <c r="AR22" s="133"/>
      <c r="AS22" s="133"/>
      <c r="AT22" s="133"/>
      <c r="AU22" s="133"/>
      <c r="AV22" s="133"/>
    </row>
    <row r="23" spans="1:48" ht="15.95" customHeight="1" x14ac:dyDescent="0.25">
      <c r="A23" s="133"/>
      <c r="B23" s="133"/>
      <c r="C23" s="133"/>
      <c r="D23" s="133"/>
      <c r="E23" s="133"/>
      <c r="F23" s="133"/>
      <c r="G23" s="133"/>
      <c r="H23" s="133"/>
      <c r="I23" s="133"/>
      <c r="J23" s="133"/>
      <c r="K23" s="133"/>
      <c r="L23" s="133"/>
      <c r="M23" s="133"/>
      <c r="N23" s="133"/>
      <c r="O23" s="133"/>
      <c r="P23" s="133"/>
      <c r="Q23" s="133"/>
      <c r="R23" s="133"/>
      <c r="S23" s="133"/>
      <c r="T23" s="133"/>
      <c r="U23" s="133"/>
      <c r="V23" s="133"/>
      <c r="W23" s="133"/>
      <c r="X23" s="133"/>
      <c r="Y23" s="133"/>
      <c r="Z23" s="133"/>
      <c r="AA23" s="133"/>
      <c r="AB23" s="133"/>
      <c r="AC23" s="133"/>
      <c r="AD23" s="133"/>
      <c r="AE23" s="133"/>
      <c r="AF23" s="133"/>
      <c r="AG23" s="133"/>
      <c r="AH23" s="133"/>
      <c r="AI23" s="133"/>
      <c r="AJ23" s="133"/>
      <c r="AK23" s="133"/>
      <c r="AL23" s="133"/>
      <c r="AM23" s="133"/>
      <c r="AN23" s="133"/>
      <c r="AO23" s="133"/>
      <c r="AP23" s="133"/>
      <c r="AQ23" s="133"/>
      <c r="AR23" s="133"/>
      <c r="AS23" s="133"/>
      <c r="AT23" s="133"/>
      <c r="AU23" s="133"/>
      <c r="AV23" s="133"/>
    </row>
    <row r="24" spans="1:48" ht="15.95" customHeight="1" thickBot="1" x14ac:dyDescent="0.3">
      <c r="A24" s="223" t="s">
        <v>247</v>
      </c>
      <c r="B24" s="223"/>
      <c r="C24" s="223"/>
      <c r="D24" s="223"/>
      <c r="E24" s="223" t="s">
        <v>0</v>
      </c>
      <c r="F24" s="223"/>
      <c r="G24" s="133"/>
      <c r="H24" s="133"/>
      <c r="I24" s="133"/>
      <c r="J24" s="133"/>
      <c r="K24" s="133"/>
      <c r="L24" s="133"/>
      <c r="M24" s="133"/>
      <c r="N24" s="133"/>
      <c r="O24" s="133"/>
      <c r="P24" s="133"/>
      <c r="Q24" s="133"/>
      <c r="R24" s="133"/>
      <c r="S24" s="133"/>
      <c r="T24" s="133"/>
      <c r="U24" s="133"/>
      <c r="V24" s="133"/>
      <c r="W24" s="133"/>
      <c r="X24" s="133"/>
      <c r="Y24" s="133"/>
      <c r="Z24" s="133"/>
      <c r="AA24" s="133"/>
      <c r="AB24" s="133"/>
      <c r="AC24" s="133"/>
      <c r="AD24" s="133"/>
      <c r="AE24" s="133"/>
      <c r="AF24" s="133"/>
      <c r="AG24" s="133"/>
      <c r="AH24" s="133"/>
      <c r="AI24" s="133"/>
      <c r="AJ24" s="133"/>
      <c r="AK24" s="133"/>
      <c r="AL24" s="133"/>
      <c r="AM24" s="133"/>
      <c r="AN24" s="133"/>
      <c r="AO24" s="133"/>
      <c r="AP24" s="133"/>
      <c r="AQ24" s="133"/>
      <c r="AR24" s="133"/>
      <c r="AS24" s="133"/>
      <c r="AT24" s="133"/>
      <c r="AU24" s="133"/>
      <c r="AV24" s="133"/>
    </row>
    <row r="25" spans="1:48" ht="15.95" customHeight="1" thickBot="1" x14ac:dyDescent="0.3">
      <c r="A25" s="207" t="s">
        <v>246</v>
      </c>
      <c r="B25" s="207"/>
      <c r="C25" s="207"/>
      <c r="D25" s="207"/>
      <c r="E25" s="222">
        <v>1941712429</v>
      </c>
      <c r="F25" s="222"/>
      <c r="G25" s="133"/>
      <c r="H25" s="223" t="s">
        <v>245</v>
      </c>
      <c r="I25" s="223"/>
      <c r="J25" s="223"/>
      <c r="K25" s="133"/>
      <c r="L25" s="133"/>
      <c r="M25" s="133"/>
      <c r="N25" s="133"/>
      <c r="O25" s="133"/>
      <c r="P25" s="133"/>
      <c r="Q25" s="133"/>
      <c r="R25" s="133"/>
      <c r="S25" s="133"/>
      <c r="T25" s="133"/>
      <c r="U25" s="133"/>
      <c r="V25" s="133"/>
      <c r="W25" s="133"/>
      <c r="X25" s="133"/>
      <c r="Y25" s="133"/>
      <c r="Z25" s="133"/>
      <c r="AA25" s="133"/>
      <c r="AB25" s="133"/>
      <c r="AC25" s="133"/>
      <c r="AD25" s="133"/>
      <c r="AE25" s="133"/>
      <c r="AF25" s="133"/>
      <c r="AG25" s="133"/>
      <c r="AH25" s="133"/>
      <c r="AI25" s="133"/>
      <c r="AJ25" s="133"/>
      <c r="AK25" s="133"/>
      <c r="AL25" s="133"/>
      <c r="AM25" s="133"/>
      <c r="AN25" s="133"/>
      <c r="AO25" s="133"/>
      <c r="AP25" s="133"/>
      <c r="AQ25" s="133"/>
      <c r="AR25" s="133"/>
      <c r="AS25" s="133"/>
      <c r="AT25" s="133"/>
      <c r="AU25" s="133"/>
      <c r="AV25" s="133"/>
    </row>
    <row r="26" spans="1:48" ht="15.95" customHeight="1" thickBot="1" x14ac:dyDescent="0.3">
      <c r="A26" s="209" t="s">
        <v>244</v>
      </c>
      <c r="B26" s="209"/>
      <c r="C26" s="209"/>
      <c r="D26" s="209"/>
      <c r="E26" s="208"/>
      <c r="F26" s="208"/>
      <c r="G26" s="135"/>
      <c r="H26" s="217" t="s">
        <v>243</v>
      </c>
      <c r="I26" s="217"/>
      <c r="J26" s="217"/>
      <c r="K26" s="206" t="s">
        <v>364</v>
      </c>
      <c r="L26" s="206"/>
      <c r="M26" s="133"/>
      <c r="N26" s="133"/>
      <c r="O26" s="133"/>
      <c r="P26" s="133"/>
      <c r="Q26" s="133"/>
      <c r="R26" s="133"/>
      <c r="S26" s="133"/>
      <c r="T26" s="133"/>
      <c r="U26" s="133"/>
      <c r="V26" s="133"/>
      <c r="W26" s="133"/>
      <c r="X26" s="133"/>
      <c r="Y26" s="133"/>
      <c r="Z26" s="133"/>
      <c r="AA26" s="133"/>
      <c r="AB26" s="133"/>
      <c r="AC26" s="133"/>
      <c r="AD26" s="133"/>
      <c r="AE26" s="133"/>
      <c r="AF26" s="133"/>
      <c r="AG26" s="133"/>
      <c r="AH26" s="133"/>
      <c r="AI26" s="133"/>
      <c r="AJ26" s="133"/>
      <c r="AK26" s="133"/>
      <c r="AL26" s="133"/>
      <c r="AM26" s="133"/>
      <c r="AN26" s="133"/>
      <c r="AO26" s="133"/>
      <c r="AP26" s="133"/>
      <c r="AQ26" s="133"/>
      <c r="AR26" s="133"/>
      <c r="AS26" s="133"/>
      <c r="AT26" s="133"/>
      <c r="AU26" s="133"/>
      <c r="AV26" s="133"/>
    </row>
    <row r="27" spans="1:48" ht="32.1" customHeight="1" thickBot="1" x14ac:dyDescent="0.3">
      <c r="A27" s="209" t="s">
        <v>242</v>
      </c>
      <c r="B27" s="209"/>
      <c r="C27" s="209"/>
      <c r="D27" s="209"/>
      <c r="E27" s="210">
        <v>20</v>
      </c>
      <c r="F27" s="210"/>
      <c r="G27" s="135"/>
      <c r="H27" s="217" t="s">
        <v>241</v>
      </c>
      <c r="I27" s="217"/>
      <c r="J27" s="217"/>
      <c r="K27" s="206" t="s">
        <v>364</v>
      </c>
      <c r="L27" s="206"/>
      <c r="M27" s="133"/>
      <c r="N27" s="133"/>
      <c r="O27" s="133"/>
      <c r="P27" s="133"/>
      <c r="Q27" s="133"/>
      <c r="R27" s="133"/>
      <c r="S27" s="133"/>
      <c r="T27" s="133"/>
      <c r="U27" s="133"/>
      <c r="V27" s="133"/>
      <c r="W27" s="133"/>
      <c r="X27" s="133"/>
      <c r="Y27" s="133"/>
      <c r="Z27" s="133"/>
      <c r="AA27" s="133"/>
      <c r="AB27" s="133"/>
      <c r="AC27" s="133"/>
      <c r="AD27" s="133"/>
      <c r="AE27" s="133"/>
      <c r="AF27" s="133"/>
      <c r="AG27" s="133"/>
      <c r="AH27" s="133"/>
      <c r="AI27" s="133"/>
      <c r="AJ27" s="133"/>
      <c r="AK27" s="133"/>
      <c r="AL27" s="133"/>
      <c r="AM27" s="133"/>
      <c r="AN27" s="133"/>
      <c r="AO27" s="133"/>
      <c r="AP27" s="133"/>
      <c r="AQ27" s="133"/>
      <c r="AR27" s="133"/>
      <c r="AS27" s="133"/>
      <c r="AT27" s="133"/>
      <c r="AU27" s="133"/>
      <c r="AV27" s="133"/>
    </row>
    <row r="28" spans="1:48" ht="48" customHeight="1" thickBot="1" x14ac:dyDescent="0.3">
      <c r="A28" s="221" t="s">
        <v>240</v>
      </c>
      <c r="B28" s="221"/>
      <c r="C28" s="221"/>
      <c r="D28" s="221"/>
      <c r="E28" s="210">
        <v>1</v>
      </c>
      <c r="F28" s="210"/>
      <c r="G28" s="135"/>
      <c r="H28" s="217" t="s">
        <v>239</v>
      </c>
      <c r="I28" s="217"/>
      <c r="J28" s="217"/>
      <c r="K28" s="206" t="s">
        <v>913</v>
      </c>
      <c r="L28" s="206"/>
      <c r="M28" s="133"/>
      <c r="N28" s="133"/>
      <c r="O28" s="133"/>
      <c r="P28" s="133"/>
      <c r="Q28" s="133"/>
      <c r="R28" s="133"/>
      <c r="S28" s="133"/>
      <c r="T28" s="133"/>
      <c r="U28" s="133"/>
      <c r="V28" s="133"/>
      <c r="W28" s="133"/>
      <c r="X28" s="133"/>
      <c r="Y28" s="133"/>
      <c r="Z28" s="133"/>
      <c r="AA28" s="133"/>
      <c r="AB28" s="133"/>
      <c r="AC28" s="133"/>
      <c r="AD28" s="133"/>
      <c r="AE28" s="133"/>
      <c r="AF28" s="133"/>
      <c r="AG28" s="133"/>
      <c r="AH28" s="133"/>
      <c r="AI28" s="133"/>
      <c r="AJ28" s="133"/>
      <c r="AK28" s="133"/>
      <c r="AL28" s="133"/>
      <c r="AM28" s="133"/>
      <c r="AN28" s="133"/>
      <c r="AO28" s="133"/>
      <c r="AP28" s="133"/>
      <c r="AQ28" s="133"/>
      <c r="AR28" s="133"/>
      <c r="AS28" s="133"/>
      <c r="AT28" s="133"/>
      <c r="AU28" s="133"/>
      <c r="AV28" s="133"/>
    </row>
    <row r="29" spans="1:48" ht="15.95" customHeight="1" thickBot="1" x14ac:dyDescent="0.3">
      <c r="A29" s="207" t="s">
        <v>238</v>
      </c>
      <c r="B29" s="207"/>
      <c r="C29" s="207"/>
      <c r="D29" s="207"/>
      <c r="E29" s="208"/>
      <c r="F29" s="208"/>
      <c r="G29" s="133"/>
      <c r="H29" s="133"/>
      <c r="I29" s="133"/>
      <c r="J29" s="133"/>
      <c r="K29" s="133"/>
      <c r="L29" s="133"/>
      <c r="M29" s="133"/>
      <c r="N29" s="133"/>
      <c r="O29" s="133"/>
      <c r="P29" s="133"/>
      <c r="Q29" s="133"/>
      <c r="R29" s="133"/>
      <c r="S29" s="133"/>
      <c r="T29" s="133"/>
      <c r="U29" s="133"/>
      <c r="V29" s="133"/>
      <c r="W29" s="133"/>
      <c r="X29" s="133"/>
      <c r="Y29" s="133"/>
      <c r="Z29" s="133"/>
      <c r="AA29" s="133"/>
      <c r="AB29" s="133"/>
      <c r="AC29" s="133"/>
      <c r="AD29" s="133"/>
      <c r="AE29" s="133"/>
      <c r="AF29" s="133"/>
      <c r="AG29" s="133"/>
      <c r="AH29" s="133"/>
      <c r="AI29" s="133"/>
      <c r="AJ29" s="133"/>
      <c r="AK29" s="133"/>
      <c r="AL29" s="133"/>
      <c r="AM29" s="133"/>
      <c r="AN29" s="133"/>
      <c r="AO29" s="133"/>
      <c r="AP29" s="133"/>
      <c r="AQ29" s="133"/>
      <c r="AR29" s="133"/>
      <c r="AS29" s="133"/>
      <c r="AT29" s="133"/>
      <c r="AU29" s="133"/>
      <c r="AV29" s="133"/>
    </row>
    <row r="30" spans="1:48" ht="15.95" customHeight="1" thickBot="1" x14ac:dyDescent="0.3">
      <c r="A30" s="209" t="s">
        <v>237</v>
      </c>
      <c r="B30" s="209"/>
      <c r="C30" s="209"/>
      <c r="D30" s="209"/>
      <c r="E30" s="210">
        <v>1</v>
      </c>
      <c r="F30" s="210"/>
      <c r="G30" s="133"/>
      <c r="H30" s="211" t="s">
        <v>914</v>
      </c>
      <c r="I30" s="211"/>
      <c r="J30" s="211"/>
      <c r="K30" s="211"/>
      <c r="L30" s="211"/>
      <c r="M30" s="133"/>
      <c r="N30" s="133"/>
      <c r="O30" s="133"/>
      <c r="P30" s="133"/>
      <c r="Q30" s="133"/>
      <c r="R30" s="133"/>
      <c r="S30" s="133"/>
      <c r="T30" s="133"/>
      <c r="U30" s="133"/>
      <c r="V30" s="133"/>
      <c r="W30" s="133"/>
      <c r="X30" s="133"/>
      <c r="Y30" s="133"/>
      <c r="Z30" s="133"/>
      <c r="AA30" s="133"/>
      <c r="AB30" s="133"/>
      <c r="AC30" s="133"/>
      <c r="AD30" s="133"/>
      <c r="AE30" s="133"/>
      <c r="AF30" s="133"/>
      <c r="AG30" s="133"/>
      <c r="AH30" s="133"/>
      <c r="AI30" s="133"/>
      <c r="AJ30" s="133"/>
      <c r="AK30" s="133"/>
      <c r="AL30" s="133"/>
      <c r="AM30" s="133"/>
      <c r="AN30" s="133"/>
      <c r="AO30" s="133"/>
      <c r="AP30" s="133"/>
      <c r="AQ30" s="133"/>
      <c r="AR30" s="133"/>
      <c r="AS30" s="133"/>
      <c r="AT30" s="133"/>
      <c r="AU30" s="133"/>
      <c r="AV30" s="133"/>
    </row>
    <row r="31" spans="1:48" ht="15.95" customHeight="1" thickBot="1" x14ac:dyDescent="0.3">
      <c r="A31" s="209" t="s">
        <v>236</v>
      </c>
      <c r="B31" s="209"/>
      <c r="C31" s="209"/>
      <c r="D31" s="209"/>
      <c r="E31" s="208"/>
      <c r="F31" s="208"/>
      <c r="G31" s="133"/>
      <c r="H31" s="133"/>
      <c r="I31" s="133"/>
      <c r="J31" s="133"/>
      <c r="K31" s="133"/>
      <c r="L31" s="133"/>
      <c r="M31" s="133"/>
      <c r="N31" s="133"/>
      <c r="O31" s="133"/>
      <c r="P31" s="133"/>
      <c r="Q31" s="133"/>
      <c r="R31" s="133"/>
      <c r="S31" s="133"/>
      <c r="T31" s="133"/>
      <c r="U31" s="133"/>
      <c r="V31" s="133"/>
      <c r="W31" s="133"/>
      <c r="X31" s="133"/>
      <c r="Y31" s="133"/>
      <c r="Z31" s="133"/>
      <c r="AA31" s="133"/>
      <c r="AB31" s="133"/>
      <c r="AC31" s="133"/>
      <c r="AD31" s="133"/>
      <c r="AE31" s="133"/>
      <c r="AF31" s="133"/>
      <c r="AG31" s="133"/>
      <c r="AH31" s="133"/>
      <c r="AI31" s="133"/>
      <c r="AJ31" s="133"/>
      <c r="AK31" s="133"/>
      <c r="AL31" s="133"/>
      <c r="AM31" s="133"/>
      <c r="AN31" s="133"/>
      <c r="AO31" s="133"/>
      <c r="AP31" s="133"/>
      <c r="AQ31" s="133"/>
      <c r="AR31" s="133"/>
      <c r="AS31" s="133"/>
      <c r="AT31" s="133"/>
      <c r="AU31" s="133"/>
      <c r="AV31" s="133"/>
    </row>
    <row r="32" spans="1:48" ht="15.95" customHeight="1" thickBot="1" x14ac:dyDescent="0.3">
      <c r="A32" s="209" t="s">
        <v>218</v>
      </c>
      <c r="B32" s="209"/>
      <c r="C32" s="209"/>
      <c r="D32" s="209"/>
      <c r="E32" s="222">
        <v>1000</v>
      </c>
      <c r="F32" s="222"/>
      <c r="G32" s="133"/>
      <c r="H32" s="133"/>
      <c r="I32" s="133"/>
      <c r="J32" s="133"/>
      <c r="K32" s="133"/>
      <c r="L32" s="133"/>
      <c r="M32" s="133"/>
      <c r="N32" s="133"/>
      <c r="O32" s="133"/>
      <c r="P32" s="133"/>
      <c r="Q32" s="133"/>
      <c r="R32" s="133"/>
      <c r="S32" s="133"/>
      <c r="T32" s="133"/>
      <c r="U32" s="133"/>
      <c r="V32" s="133"/>
      <c r="W32" s="133"/>
      <c r="X32" s="133"/>
      <c r="Y32" s="133"/>
      <c r="Z32" s="133"/>
      <c r="AA32" s="133"/>
      <c r="AB32" s="133"/>
      <c r="AC32" s="133"/>
      <c r="AD32" s="133"/>
      <c r="AE32" s="133"/>
      <c r="AF32" s="133"/>
      <c r="AG32" s="133"/>
      <c r="AH32" s="133"/>
      <c r="AI32" s="133"/>
      <c r="AJ32" s="133"/>
      <c r="AK32" s="133"/>
      <c r="AL32" s="133"/>
      <c r="AM32" s="133"/>
      <c r="AN32" s="133"/>
      <c r="AO32" s="133"/>
      <c r="AP32" s="133"/>
      <c r="AQ32" s="133"/>
      <c r="AR32" s="133"/>
      <c r="AS32" s="133"/>
      <c r="AT32" s="133"/>
      <c r="AU32" s="133"/>
      <c r="AV32" s="133"/>
    </row>
    <row r="33" spans="1:59" ht="15.95" customHeight="1" thickBot="1" x14ac:dyDescent="0.3">
      <c r="A33" s="209" t="s">
        <v>235</v>
      </c>
      <c r="B33" s="209"/>
      <c r="C33" s="209"/>
      <c r="D33" s="209"/>
      <c r="E33" s="210">
        <v>1</v>
      </c>
      <c r="F33" s="210"/>
      <c r="G33" s="133"/>
      <c r="H33" s="133"/>
      <c r="I33" s="133"/>
      <c r="J33" s="133"/>
      <c r="K33" s="133"/>
      <c r="L33" s="133"/>
      <c r="M33" s="133"/>
      <c r="N33" s="133"/>
      <c r="O33" s="133"/>
      <c r="P33" s="133"/>
      <c r="Q33" s="133"/>
      <c r="R33" s="133"/>
      <c r="S33" s="133"/>
      <c r="T33" s="133"/>
      <c r="U33" s="133"/>
      <c r="V33" s="133"/>
      <c r="W33" s="133"/>
      <c r="X33" s="133"/>
      <c r="Y33" s="133"/>
      <c r="Z33" s="133"/>
      <c r="AA33" s="133"/>
      <c r="AB33" s="133"/>
      <c r="AC33" s="133"/>
      <c r="AD33" s="133"/>
      <c r="AE33" s="133"/>
      <c r="AF33" s="133"/>
      <c r="AG33" s="133"/>
      <c r="AH33" s="133"/>
      <c r="AI33" s="133"/>
      <c r="AJ33" s="133"/>
      <c r="AK33" s="133"/>
      <c r="AL33" s="133"/>
      <c r="AM33" s="133"/>
      <c r="AN33" s="133"/>
      <c r="AO33" s="133"/>
      <c r="AP33" s="133"/>
      <c r="AQ33" s="133"/>
      <c r="AR33" s="133"/>
      <c r="AS33" s="133"/>
      <c r="AT33" s="133"/>
      <c r="AU33" s="133"/>
      <c r="AV33" s="133"/>
    </row>
    <row r="34" spans="1:59" ht="15.95" customHeight="1" thickBot="1" x14ac:dyDescent="0.3">
      <c r="A34" s="209" t="s">
        <v>234</v>
      </c>
      <c r="B34" s="209"/>
      <c r="C34" s="209"/>
      <c r="D34" s="209"/>
      <c r="E34" s="208"/>
      <c r="F34" s="208"/>
      <c r="G34" s="133"/>
      <c r="H34" s="133"/>
      <c r="I34" s="133"/>
      <c r="J34" s="133"/>
      <c r="K34" s="133"/>
      <c r="L34" s="133"/>
      <c r="M34" s="133"/>
      <c r="N34" s="133"/>
      <c r="O34" s="133"/>
      <c r="P34" s="133"/>
      <c r="Q34" s="133"/>
      <c r="R34" s="133"/>
      <c r="S34" s="133"/>
      <c r="T34" s="133"/>
      <c r="U34" s="133"/>
      <c r="V34" s="133"/>
      <c r="W34" s="133"/>
      <c r="X34" s="133"/>
      <c r="Y34" s="133"/>
      <c r="Z34" s="133"/>
      <c r="AA34" s="133"/>
      <c r="AB34" s="133"/>
      <c r="AC34" s="133"/>
      <c r="AD34" s="133"/>
      <c r="AE34" s="133"/>
      <c r="AF34" s="133"/>
      <c r="AG34" s="133"/>
      <c r="AH34" s="133"/>
      <c r="AI34" s="133"/>
      <c r="AJ34" s="133"/>
      <c r="AK34" s="133"/>
      <c r="AL34" s="133"/>
      <c r="AM34" s="133"/>
      <c r="AN34" s="133"/>
      <c r="AO34" s="133"/>
      <c r="AP34" s="133"/>
      <c r="AQ34" s="133"/>
      <c r="AR34" s="133"/>
      <c r="AS34" s="133"/>
      <c r="AT34" s="133"/>
      <c r="AU34" s="133"/>
      <c r="AV34" s="133"/>
    </row>
    <row r="35" spans="1:59" ht="15.95" customHeight="1" thickBot="1" x14ac:dyDescent="0.3">
      <c r="A35" s="209"/>
      <c r="B35" s="209"/>
      <c r="C35" s="209"/>
      <c r="D35" s="209"/>
      <c r="E35" s="206"/>
      <c r="F35" s="206"/>
      <c r="G35" s="133"/>
      <c r="H35" s="133"/>
      <c r="I35" s="133"/>
      <c r="J35" s="133"/>
      <c r="K35" s="133"/>
      <c r="L35" s="133"/>
      <c r="M35" s="133"/>
      <c r="N35" s="133"/>
      <c r="O35" s="133"/>
      <c r="P35" s="133"/>
      <c r="Q35" s="133"/>
      <c r="R35" s="133"/>
      <c r="S35" s="133"/>
      <c r="T35" s="133"/>
      <c r="U35" s="133"/>
      <c r="V35" s="133"/>
      <c r="W35" s="133"/>
      <c r="X35" s="133"/>
      <c r="Y35" s="133"/>
      <c r="Z35" s="133"/>
      <c r="AA35" s="133"/>
      <c r="AB35" s="133"/>
      <c r="AC35" s="133"/>
      <c r="AD35" s="133"/>
      <c r="AE35" s="133"/>
      <c r="AF35" s="133"/>
      <c r="AG35" s="133"/>
      <c r="AH35" s="133"/>
      <c r="AI35" s="133"/>
      <c r="AJ35" s="133"/>
      <c r="AK35" s="133"/>
      <c r="AL35" s="133"/>
      <c r="AM35" s="133"/>
      <c r="AN35" s="133"/>
      <c r="AO35" s="133"/>
      <c r="AP35" s="133"/>
      <c r="AQ35" s="133"/>
      <c r="AR35" s="133"/>
      <c r="AS35" s="133"/>
      <c r="AT35" s="133"/>
      <c r="AU35" s="133"/>
      <c r="AV35" s="133"/>
    </row>
    <row r="36" spans="1:59" ht="15.95" customHeight="1" thickBot="1" x14ac:dyDescent="0.3">
      <c r="A36" s="221" t="s">
        <v>915</v>
      </c>
      <c r="B36" s="221"/>
      <c r="C36" s="221"/>
      <c r="D36" s="221"/>
      <c r="E36" s="210">
        <v>20</v>
      </c>
      <c r="F36" s="210"/>
      <c r="G36" s="133"/>
      <c r="H36" s="133"/>
      <c r="I36" s="133"/>
      <c r="J36" s="133"/>
      <c r="K36" s="133"/>
      <c r="L36" s="133"/>
      <c r="M36" s="133"/>
      <c r="N36" s="133"/>
      <c r="O36" s="133"/>
      <c r="P36" s="133"/>
      <c r="Q36" s="133"/>
      <c r="R36" s="133"/>
      <c r="S36" s="133"/>
      <c r="T36" s="133"/>
      <c r="U36" s="133"/>
      <c r="V36" s="133"/>
      <c r="W36" s="133"/>
      <c r="X36" s="133"/>
      <c r="Y36" s="133"/>
      <c r="Z36" s="133"/>
      <c r="AA36" s="133"/>
      <c r="AB36" s="133"/>
      <c r="AC36" s="133"/>
      <c r="AD36" s="133"/>
      <c r="AE36" s="133"/>
      <c r="AF36" s="133"/>
      <c r="AG36" s="133"/>
      <c r="AH36" s="133"/>
      <c r="AI36" s="133"/>
      <c r="AJ36" s="133"/>
      <c r="AK36" s="133"/>
      <c r="AL36" s="133"/>
      <c r="AM36" s="133"/>
      <c r="AN36" s="133"/>
      <c r="AO36" s="133"/>
      <c r="AP36" s="133"/>
      <c r="AQ36" s="133"/>
      <c r="AR36" s="133"/>
      <c r="AS36" s="133"/>
      <c r="AT36" s="133"/>
      <c r="AU36" s="133"/>
      <c r="AV36" s="133"/>
    </row>
    <row r="37" spans="1:59" ht="15.95" customHeight="1" thickBot="1" x14ac:dyDescent="0.3">
      <c r="A37" s="207"/>
      <c r="B37" s="207"/>
      <c r="C37" s="207"/>
      <c r="D37" s="207"/>
      <c r="E37" s="206"/>
      <c r="F37" s="206"/>
      <c r="G37" s="133"/>
      <c r="H37" s="133"/>
      <c r="I37" s="133"/>
      <c r="J37" s="133"/>
      <c r="K37" s="133"/>
      <c r="L37" s="133"/>
      <c r="M37" s="133"/>
      <c r="N37" s="133"/>
      <c r="O37" s="133"/>
      <c r="P37" s="133"/>
      <c r="Q37" s="133"/>
      <c r="R37" s="133"/>
      <c r="S37" s="133"/>
      <c r="T37" s="133"/>
      <c r="U37" s="133"/>
      <c r="V37" s="133"/>
      <c r="W37" s="133"/>
      <c r="X37" s="133"/>
      <c r="Y37" s="133"/>
      <c r="Z37" s="133"/>
      <c r="AA37" s="133"/>
      <c r="AB37" s="133"/>
      <c r="AC37" s="133"/>
      <c r="AD37" s="133"/>
      <c r="AE37" s="133"/>
      <c r="AF37" s="133"/>
      <c r="AG37" s="133"/>
      <c r="AH37" s="133"/>
      <c r="AI37" s="133"/>
      <c r="AJ37" s="133"/>
      <c r="AK37" s="133"/>
      <c r="AL37" s="133"/>
      <c r="AM37" s="133"/>
      <c r="AN37" s="133"/>
      <c r="AO37" s="133"/>
      <c r="AP37" s="133"/>
      <c r="AQ37" s="133"/>
      <c r="AR37" s="133"/>
      <c r="AS37" s="133"/>
      <c r="AT37" s="133"/>
      <c r="AU37" s="133"/>
      <c r="AV37" s="133"/>
    </row>
    <row r="38" spans="1:59" ht="15.95" customHeight="1" thickBot="1" x14ac:dyDescent="0.3">
      <c r="A38" s="209" t="s">
        <v>233</v>
      </c>
      <c r="B38" s="209"/>
      <c r="C38" s="209"/>
      <c r="D38" s="209"/>
      <c r="E38" s="208"/>
      <c r="F38" s="208"/>
      <c r="G38" s="133"/>
      <c r="H38" s="133"/>
      <c r="I38" s="133"/>
      <c r="J38" s="133"/>
      <c r="K38" s="133"/>
      <c r="L38" s="133"/>
      <c r="M38" s="133"/>
      <c r="N38" s="133"/>
      <c r="O38" s="133"/>
      <c r="P38" s="133"/>
      <c r="Q38" s="133"/>
      <c r="R38" s="133"/>
      <c r="S38" s="133"/>
      <c r="T38" s="133"/>
      <c r="U38" s="133"/>
      <c r="V38" s="133"/>
      <c r="W38" s="133"/>
      <c r="X38" s="133"/>
      <c r="Y38" s="133"/>
      <c r="Z38" s="133"/>
      <c r="AA38" s="133"/>
      <c r="AB38" s="133"/>
      <c r="AC38" s="133"/>
      <c r="AD38" s="133"/>
      <c r="AE38" s="133"/>
      <c r="AF38" s="133"/>
      <c r="AG38" s="133"/>
      <c r="AH38" s="133"/>
      <c r="AI38" s="133"/>
      <c r="AJ38" s="133"/>
      <c r="AK38" s="133"/>
      <c r="AL38" s="133"/>
      <c r="AM38" s="133"/>
      <c r="AN38" s="133"/>
      <c r="AO38" s="133"/>
      <c r="AP38" s="133"/>
      <c r="AQ38" s="133"/>
      <c r="AR38" s="133"/>
      <c r="AS38" s="133"/>
      <c r="AT38" s="133"/>
      <c r="AU38" s="133"/>
      <c r="AV38" s="133"/>
    </row>
    <row r="39" spans="1:59" ht="15.95" customHeight="1" thickBot="1" x14ac:dyDescent="0.3">
      <c r="A39" s="221" t="s">
        <v>232</v>
      </c>
      <c r="B39" s="221"/>
      <c r="C39" s="221"/>
      <c r="D39" s="221"/>
      <c r="E39" s="208"/>
      <c r="F39" s="208"/>
      <c r="G39" s="133"/>
      <c r="H39" s="133"/>
      <c r="I39" s="133"/>
      <c r="J39" s="133"/>
      <c r="K39" s="133"/>
      <c r="L39" s="133"/>
      <c r="M39" s="133"/>
      <c r="N39" s="133"/>
      <c r="O39" s="133"/>
      <c r="P39" s="133"/>
      <c r="Q39" s="133"/>
      <c r="R39" s="133"/>
      <c r="S39" s="133"/>
      <c r="T39" s="133"/>
      <c r="U39" s="133"/>
      <c r="V39" s="133"/>
      <c r="W39" s="133"/>
      <c r="X39" s="133"/>
      <c r="Y39" s="133"/>
      <c r="Z39" s="133"/>
      <c r="AA39" s="133"/>
      <c r="AB39" s="133"/>
      <c r="AC39" s="133"/>
      <c r="AD39" s="133"/>
      <c r="AE39" s="133"/>
      <c r="AF39" s="133"/>
      <c r="AG39" s="133"/>
      <c r="AH39" s="133"/>
      <c r="AI39" s="133"/>
      <c r="AJ39" s="133"/>
      <c r="AK39" s="133"/>
      <c r="AL39" s="133"/>
      <c r="AM39" s="133"/>
      <c r="AN39" s="133"/>
      <c r="AO39" s="133"/>
      <c r="AP39" s="133"/>
      <c r="AQ39" s="133"/>
      <c r="AR39" s="133"/>
      <c r="AS39" s="133"/>
      <c r="AT39" s="133"/>
      <c r="AU39" s="133"/>
      <c r="AV39" s="133"/>
    </row>
    <row r="40" spans="1:59" ht="15.95" customHeight="1" thickBot="1" x14ac:dyDescent="0.3">
      <c r="A40" s="207" t="s">
        <v>916</v>
      </c>
      <c r="B40" s="207"/>
      <c r="C40" s="207"/>
      <c r="D40" s="207"/>
      <c r="E40" s="208"/>
      <c r="F40" s="208"/>
      <c r="G40" s="133"/>
      <c r="H40" s="133"/>
      <c r="I40" s="133"/>
      <c r="J40" s="133"/>
      <c r="K40" s="133"/>
      <c r="L40" s="133"/>
      <c r="M40" s="133"/>
      <c r="N40" s="133"/>
      <c r="O40" s="133"/>
      <c r="P40" s="133"/>
      <c r="Q40" s="133"/>
      <c r="R40" s="133"/>
      <c r="S40" s="133"/>
      <c r="T40" s="133"/>
      <c r="U40" s="133"/>
      <c r="V40" s="133"/>
      <c r="W40" s="133"/>
      <c r="X40" s="133"/>
      <c r="Y40" s="133"/>
      <c r="Z40" s="133"/>
      <c r="AA40" s="133"/>
      <c r="AB40" s="133"/>
      <c r="AC40" s="133"/>
      <c r="AD40" s="133"/>
      <c r="AE40" s="133"/>
      <c r="AF40" s="133"/>
      <c r="AG40" s="133"/>
      <c r="AH40" s="133"/>
      <c r="AI40" s="133"/>
      <c r="AJ40" s="133"/>
      <c r="AK40" s="133"/>
      <c r="AL40" s="133"/>
      <c r="AM40" s="133"/>
      <c r="AN40" s="133"/>
      <c r="AO40" s="133"/>
      <c r="AP40" s="133"/>
      <c r="AQ40" s="133"/>
      <c r="AR40" s="133"/>
      <c r="AS40" s="133"/>
      <c r="AT40" s="133"/>
      <c r="AU40" s="133"/>
      <c r="AV40" s="133"/>
    </row>
    <row r="41" spans="1:59" ht="15.95" customHeight="1" thickBot="1" x14ac:dyDescent="0.3">
      <c r="A41" s="209" t="s">
        <v>917</v>
      </c>
      <c r="B41" s="209"/>
      <c r="C41" s="209"/>
      <c r="D41" s="209"/>
      <c r="E41" s="210">
        <v>7</v>
      </c>
      <c r="F41" s="210"/>
      <c r="G41" s="133"/>
      <c r="H41" s="133"/>
      <c r="I41" s="133"/>
      <c r="J41" s="133"/>
      <c r="K41" s="133"/>
      <c r="L41" s="133"/>
      <c r="M41" s="133"/>
      <c r="N41" s="133"/>
      <c r="O41" s="133"/>
      <c r="P41" s="133"/>
      <c r="Q41" s="133"/>
      <c r="R41" s="133"/>
      <c r="S41" s="133"/>
      <c r="T41" s="133"/>
      <c r="U41" s="133"/>
      <c r="V41" s="133"/>
      <c r="W41" s="133"/>
      <c r="X41" s="133"/>
      <c r="Y41" s="133"/>
      <c r="Z41" s="133"/>
      <c r="AA41" s="133"/>
      <c r="AB41" s="133"/>
      <c r="AC41" s="133"/>
      <c r="AD41" s="133"/>
      <c r="AE41" s="133"/>
      <c r="AF41" s="133"/>
      <c r="AG41" s="133"/>
      <c r="AH41" s="133"/>
      <c r="AI41" s="133"/>
      <c r="AJ41" s="133"/>
      <c r="AK41" s="133"/>
      <c r="AL41" s="133"/>
      <c r="AM41" s="133"/>
      <c r="AN41" s="133"/>
      <c r="AO41" s="133"/>
      <c r="AP41" s="133"/>
      <c r="AQ41" s="133"/>
      <c r="AR41" s="133"/>
      <c r="AS41" s="133"/>
      <c r="AT41" s="133"/>
      <c r="AU41" s="133"/>
      <c r="AV41" s="133"/>
    </row>
    <row r="42" spans="1:59" ht="15.95" customHeight="1" thickBot="1" x14ac:dyDescent="0.3">
      <c r="A42" s="209" t="s">
        <v>918</v>
      </c>
      <c r="B42" s="209"/>
      <c r="C42" s="209"/>
      <c r="D42" s="209"/>
      <c r="E42" s="210">
        <v>7</v>
      </c>
      <c r="F42" s="210"/>
      <c r="G42" s="133"/>
      <c r="H42" s="133"/>
      <c r="I42" s="133"/>
      <c r="J42" s="133"/>
      <c r="K42" s="133"/>
      <c r="L42" s="133"/>
      <c r="M42" s="133"/>
      <c r="N42" s="133"/>
      <c r="O42" s="133"/>
      <c r="P42" s="133"/>
      <c r="Q42" s="133"/>
      <c r="R42" s="133"/>
      <c r="S42" s="133"/>
      <c r="T42" s="133"/>
      <c r="U42" s="133"/>
      <c r="V42" s="133"/>
      <c r="W42" s="133"/>
      <c r="X42" s="133"/>
      <c r="Y42" s="133"/>
      <c r="Z42" s="133"/>
      <c r="AA42" s="133"/>
      <c r="AB42" s="133"/>
      <c r="AC42" s="133"/>
      <c r="AD42" s="133"/>
      <c r="AE42" s="133"/>
      <c r="AF42" s="133"/>
      <c r="AG42" s="133"/>
      <c r="AH42" s="133"/>
      <c r="AI42" s="133"/>
      <c r="AJ42" s="133"/>
      <c r="AK42" s="133"/>
      <c r="AL42" s="133"/>
      <c r="AM42" s="133"/>
      <c r="AN42" s="133"/>
      <c r="AO42" s="133"/>
      <c r="AP42" s="133"/>
      <c r="AQ42" s="133"/>
      <c r="AR42" s="133"/>
      <c r="AS42" s="133"/>
      <c r="AT42" s="133"/>
      <c r="AU42" s="133"/>
      <c r="AV42" s="133"/>
    </row>
    <row r="43" spans="1:59" ht="15.95" customHeight="1" thickBot="1" x14ac:dyDescent="0.3">
      <c r="A43" s="209" t="s">
        <v>919</v>
      </c>
      <c r="B43" s="209"/>
      <c r="C43" s="209"/>
      <c r="D43" s="209"/>
      <c r="E43" s="210">
        <v>76</v>
      </c>
      <c r="F43" s="210"/>
      <c r="G43" s="133"/>
      <c r="H43" s="133"/>
      <c r="I43" s="133"/>
      <c r="J43" s="133"/>
      <c r="K43" s="133"/>
      <c r="L43" s="133"/>
      <c r="M43" s="133"/>
      <c r="N43" s="133"/>
      <c r="O43" s="133"/>
      <c r="P43" s="133"/>
      <c r="Q43" s="133"/>
      <c r="R43" s="133"/>
      <c r="S43" s="133"/>
      <c r="T43" s="133"/>
      <c r="U43" s="133"/>
      <c r="V43" s="133"/>
      <c r="W43" s="133"/>
      <c r="X43" s="133"/>
      <c r="Y43" s="133"/>
      <c r="Z43" s="133"/>
      <c r="AA43" s="133"/>
      <c r="AB43" s="133"/>
      <c r="AC43" s="133"/>
      <c r="AD43" s="133"/>
      <c r="AE43" s="133"/>
      <c r="AF43" s="133"/>
      <c r="AG43" s="133"/>
      <c r="AH43" s="133"/>
      <c r="AI43" s="133"/>
      <c r="AJ43" s="133"/>
      <c r="AK43" s="133"/>
      <c r="AL43" s="133"/>
      <c r="AM43" s="133"/>
      <c r="AN43" s="133"/>
      <c r="AO43" s="133"/>
      <c r="AP43" s="133"/>
      <c r="AQ43" s="133"/>
      <c r="AR43" s="133"/>
      <c r="AS43" s="133"/>
      <c r="AT43" s="133"/>
      <c r="AU43" s="133"/>
      <c r="AV43" s="133"/>
    </row>
    <row r="44" spans="1:59" ht="15.95" customHeight="1" thickBot="1" x14ac:dyDescent="0.3">
      <c r="A44" s="209" t="s">
        <v>920</v>
      </c>
      <c r="B44" s="209"/>
      <c r="C44" s="209"/>
      <c r="D44" s="209"/>
      <c r="E44" s="210">
        <v>13</v>
      </c>
      <c r="F44" s="210"/>
      <c r="G44" s="133"/>
      <c r="H44" s="133"/>
      <c r="I44" s="133"/>
      <c r="J44" s="133"/>
      <c r="K44" s="133"/>
      <c r="L44" s="133"/>
      <c r="M44" s="133"/>
      <c r="N44" s="133"/>
      <c r="O44" s="133"/>
      <c r="P44" s="133"/>
      <c r="Q44" s="133"/>
      <c r="R44" s="133"/>
      <c r="S44" s="133"/>
      <c r="T44" s="133"/>
      <c r="U44" s="133"/>
      <c r="V44" s="133"/>
      <c r="W44" s="133"/>
      <c r="X44" s="133"/>
      <c r="Y44" s="133"/>
      <c r="Z44" s="133"/>
      <c r="AA44" s="133"/>
      <c r="AB44" s="133"/>
      <c r="AC44" s="133"/>
      <c r="AD44" s="133"/>
      <c r="AE44" s="133"/>
      <c r="AF44" s="133"/>
      <c r="AG44" s="133"/>
      <c r="AH44" s="133"/>
      <c r="AI44" s="133"/>
      <c r="AJ44" s="133"/>
      <c r="AK44" s="133"/>
      <c r="AL44" s="133"/>
      <c r="AM44" s="133"/>
      <c r="AN44" s="133"/>
      <c r="AO44" s="133"/>
      <c r="AP44" s="133"/>
      <c r="AQ44" s="133"/>
      <c r="AR44" s="133"/>
      <c r="AS44" s="133"/>
      <c r="AT44" s="133"/>
      <c r="AU44" s="133"/>
      <c r="AV44" s="133"/>
    </row>
    <row r="45" spans="1:59" ht="15.95" customHeight="1" thickBot="1" x14ac:dyDescent="0.3">
      <c r="A45" s="209" t="s">
        <v>921</v>
      </c>
      <c r="B45" s="209"/>
      <c r="C45" s="209"/>
      <c r="D45" s="209"/>
      <c r="E45" s="210">
        <v>24</v>
      </c>
      <c r="F45" s="210"/>
      <c r="G45" s="133"/>
      <c r="H45" s="133"/>
      <c r="I45" s="133"/>
      <c r="J45" s="133"/>
      <c r="K45" s="133"/>
      <c r="L45" s="133"/>
      <c r="M45" s="133"/>
      <c r="N45" s="133"/>
      <c r="O45" s="133"/>
      <c r="P45" s="133"/>
      <c r="Q45" s="133"/>
      <c r="R45" s="133"/>
      <c r="S45" s="133"/>
      <c r="T45" s="133"/>
      <c r="U45" s="133"/>
      <c r="V45" s="133"/>
      <c r="W45" s="133"/>
      <c r="X45" s="133"/>
      <c r="Y45" s="133"/>
      <c r="Z45" s="133"/>
      <c r="AA45" s="133"/>
      <c r="AB45" s="133"/>
      <c r="AC45" s="133"/>
      <c r="AD45" s="133"/>
      <c r="AE45" s="133"/>
      <c r="AF45" s="133"/>
      <c r="AG45" s="133"/>
      <c r="AH45" s="133"/>
      <c r="AI45" s="133"/>
      <c r="AJ45" s="133"/>
      <c r="AK45" s="133"/>
      <c r="AL45" s="133"/>
      <c r="AM45" s="133"/>
      <c r="AN45" s="133"/>
      <c r="AO45" s="133"/>
      <c r="AP45" s="133"/>
      <c r="AQ45" s="133"/>
      <c r="AR45" s="133"/>
      <c r="AS45" s="133"/>
      <c r="AT45" s="133"/>
      <c r="AU45" s="133"/>
      <c r="AV45" s="133"/>
    </row>
    <row r="46" spans="1:59" ht="15.95" customHeight="1" thickBot="1" x14ac:dyDescent="0.3">
      <c r="A46" s="221" t="s">
        <v>231</v>
      </c>
      <c r="B46" s="221"/>
      <c r="C46" s="221"/>
      <c r="D46" s="221"/>
      <c r="E46" s="210">
        <v>-97</v>
      </c>
      <c r="F46" s="210"/>
      <c r="G46" s="133"/>
      <c r="H46" s="133"/>
      <c r="I46" s="133"/>
      <c r="J46" s="133"/>
      <c r="K46" s="133"/>
      <c r="L46" s="133"/>
      <c r="M46" s="133"/>
      <c r="N46" s="133"/>
      <c r="O46" s="133"/>
      <c r="P46" s="133"/>
      <c r="Q46" s="133"/>
      <c r="R46" s="133"/>
      <c r="S46" s="133"/>
      <c r="T46" s="133"/>
      <c r="U46" s="133"/>
      <c r="V46" s="133"/>
      <c r="W46" s="133"/>
      <c r="X46" s="133"/>
      <c r="Y46" s="133"/>
      <c r="Z46" s="133"/>
      <c r="AA46" s="133"/>
      <c r="AB46" s="133"/>
      <c r="AC46" s="133"/>
      <c r="AD46" s="133"/>
      <c r="AE46" s="133"/>
      <c r="AF46" s="133"/>
      <c r="AG46" s="133"/>
      <c r="AH46" s="133"/>
      <c r="AI46" s="133"/>
      <c r="AJ46" s="133"/>
      <c r="AK46" s="133"/>
      <c r="AL46" s="133"/>
      <c r="AM46" s="133"/>
      <c r="AN46" s="133"/>
      <c r="AO46" s="133"/>
      <c r="AP46" s="133"/>
      <c r="AQ46" s="133"/>
      <c r="AR46" s="133"/>
      <c r="AS46" s="133"/>
      <c r="AT46" s="133"/>
      <c r="AU46" s="133"/>
      <c r="AV46" s="133"/>
    </row>
    <row r="47" spans="1:59" ht="15.95" customHeight="1" thickBot="1" x14ac:dyDescent="0.3">
      <c r="A47" s="133"/>
      <c r="B47" s="133"/>
      <c r="C47" s="133"/>
      <c r="D47" s="133"/>
      <c r="E47" s="133"/>
      <c r="F47" s="133"/>
      <c r="G47" s="133"/>
      <c r="H47" s="133"/>
      <c r="I47" s="133"/>
      <c r="J47" s="133"/>
      <c r="K47" s="133"/>
      <c r="L47" s="133"/>
      <c r="M47" s="133"/>
      <c r="N47" s="133"/>
      <c r="O47" s="133"/>
      <c r="P47" s="133"/>
      <c r="Q47" s="133"/>
      <c r="R47" s="133"/>
      <c r="S47" s="133"/>
      <c r="T47" s="133"/>
      <c r="U47" s="133"/>
      <c r="V47" s="133"/>
      <c r="W47" s="133"/>
      <c r="X47" s="133"/>
      <c r="Y47" s="133"/>
      <c r="Z47" s="133"/>
      <c r="AA47" s="133"/>
      <c r="AB47" s="133"/>
      <c r="AC47" s="133"/>
      <c r="AD47" s="133"/>
      <c r="AE47" s="133"/>
      <c r="AF47" s="133"/>
      <c r="AG47" s="133"/>
      <c r="AH47" s="133"/>
      <c r="AI47" s="133"/>
      <c r="AJ47" s="133"/>
      <c r="AK47" s="133"/>
      <c r="AL47" s="133"/>
      <c r="AM47" s="133"/>
      <c r="AN47" s="133"/>
      <c r="AO47" s="133"/>
      <c r="AP47" s="133"/>
      <c r="AQ47" s="133"/>
      <c r="AR47" s="133"/>
      <c r="AS47" s="133"/>
      <c r="AT47" s="133"/>
      <c r="AU47" s="133"/>
      <c r="AV47" s="133"/>
      <c r="AW47" s="45">
        <v>2030</v>
      </c>
      <c r="AX47" s="45">
        <v>2031</v>
      </c>
      <c r="AY47" s="45">
        <v>2032</v>
      </c>
      <c r="AZ47" s="45">
        <v>2033</v>
      </c>
      <c r="BA47" s="45">
        <v>2034</v>
      </c>
      <c r="BB47" s="45">
        <v>2035</v>
      </c>
      <c r="BC47" s="45">
        <v>2036</v>
      </c>
      <c r="BD47" s="45">
        <v>2037</v>
      </c>
      <c r="BE47" s="45">
        <v>2038</v>
      </c>
      <c r="BF47" s="45">
        <v>2039</v>
      </c>
      <c r="BG47" s="101" t="s">
        <v>386</v>
      </c>
    </row>
    <row r="48" spans="1:59" ht="15.95" customHeight="1" x14ac:dyDescent="0.25">
      <c r="A48" s="207" t="s">
        <v>230</v>
      </c>
      <c r="B48" s="207"/>
      <c r="C48" s="207"/>
      <c r="D48" s="207"/>
      <c r="E48" s="219" t="s">
        <v>922</v>
      </c>
      <c r="F48" s="219"/>
      <c r="G48" s="136" t="s">
        <v>769</v>
      </c>
      <c r="H48" s="136" t="s">
        <v>852</v>
      </c>
      <c r="I48" s="136" t="s">
        <v>853</v>
      </c>
      <c r="J48" s="136" t="s">
        <v>854</v>
      </c>
      <c r="K48" s="136" t="s">
        <v>855</v>
      </c>
      <c r="L48" s="136" t="s">
        <v>923</v>
      </c>
      <c r="M48" s="136" t="s">
        <v>924</v>
      </c>
      <c r="N48" s="136" t="s">
        <v>925</v>
      </c>
      <c r="O48" s="136" t="s">
        <v>926</v>
      </c>
      <c r="P48" s="136" t="s">
        <v>927</v>
      </c>
      <c r="Q48" s="136" t="s">
        <v>928</v>
      </c>
      <c r="R48" s="136" t="s">
        <v>929</v>
      </c>
      <c r="S48" s="136" t="s">
        <v>930</v>
      </c>
      <c r="T48" s="136" t="s">
        <v>931</v>
      </c>
      <c r="U48" s="136" t="s">
        <v>932</v>
      </c>
      <c r="V48" s="136" t="s">
        <v>933</v>
      </c>
      <c r="W48" s="136" t="s">
        <v>934</v>
      </c>
      <c r="X48" s="136" t="s">
        <v>935</v>
      </c>
      <c r="Y48" s="136" t="s">
        <v>936</v>
      </c>
      <c r="Z48" s="136" t="s">
        <v>937</v>
      </c>
      <c r="AA48" s="136" t="s">
        <v>938</v>
      </c>
      <c r="AB48" s="136" t="s">
        <v>939</v>
      </c>
      <c r="AC48" s="136" t="s">
        <v>940</v>
      </c>
      <c r="AD48" s="136" t="s">
        <v>941</v>
      </c>
      <c r="AE48" s="136" t="s">
        <v>942</v>
      </c>
      <c r="AF48" s="136" t="s">
        <v>943</v>
      </c>
      <c r="AG48" s="136" t="s">
        <v>944</v>
      </c>
      <c r="AH48" s="136" t="s">
        <v>945</v>
      </c>
      <c r="AI48" s="136" t="s">
        <v>946</v>
      </c>
      <c r="AJ48" s="136" t="s">
        <v>947</v>
      </c>
      <c r="AK48" s="136" t="s">
        <v>948</v>
      </c>
      <c r="AL48" s="136" t="s">
        <v>949</v>
      </c>
      <c r="AM48" s="136" t="s">
        <v>950</v>
      </c>
      <c r="AN48" s="136" t="s">
        <v>951</v>
      </c>
      <c r="AO48" s="136" t="s">
        <v>952</v>
      </c>
      <c r="AP48" s="136" t="s">
        <v>953</v>
      </c>
      <c r="AQ48" s="136" t="s">
        <v>954</v>
      </c>
      <c r="AR48" s="136" t="s">
        <v>955</v>
      </c>
      <c r="AS48" s="136" t="s">
        <v>956</v>
      </c>
      <c r="AT48" s="136" t="s">
        <v>957</v>
      </c>
      <c r="AU48" s="136" t="s">
        <v>958</v>
      </c>
      <c r="AV48" s="137" t="s">
        <v>386</v>
      </c>
      <c r="AW48" s="47">
        <v>4</v>
      </c>
      <c r="AX48" s="47">
        <v>4</v>
      </c>
      <c r="AY48" s="47">
        <v>4</v>
      </c>
      <c r="AZ48" s="47">
        <v>4</v>
      </c>
      <c r="BA48" s="47">
        <v>4</v>
      </c>
      <c r="BB48" s="47">
        <v>4</v>
      </c>
      <c r="BC48" s="47">
        <v>4</v>
      </c>
      <c r="BD48" s="47">
        <v>4</v>
      </c>
      <c r="BE48" s="47">
        <v>4</v>
      </c>
      <c r="BF48" s="47">
        <v>4</v>
      </c>
      <c r="BG48" s="130"/>
    </row>
    <row r="49" spans="1:59" ht="15.95" customHeight="1" x14ac:dyDescent="0.25">
      <c r="A49" s="214" t="s">
        <v>229</v>
      </c>
      <c r="B49" s="214"/>
      <c r="C49" s="214"/>
      <c r="D49" s="214"/>
      <c r="E49" s="214"/>
      <c r="F49" s="214"/>
      <c r="G49" s="138">
        <v>4</v>
      </c>
      <c r="H49" s="138">
        <v>4</v>
      </c>
      <c r="I49" s="138">
        <v>4</v>
      </c>
      <c r="J49" s="138">
        <v>4</v>
      </c>
      <c r="K49" s="138">
        <v>4</v>
      </c>
      <c r="L49" s="138">
        <v>4</v>
      </c>
      <c r="M49" s="138">
        <v>4</v>
      </c>
      <c r="N49" s="138">
        <v>4</v>
      </c>
      <c r="O49" s="138">
        <v>4</v>
      </c>
      <c r="P49" s="138">
        <v>4</v>
      </c>
      <c r="Q49" s="138">
        <v>4</v>
      </c>
      <c r="R49" s="138">
        <v>4</v>
      </c>
      <c r="S49" s="138">
        <v>4</v>
      </c>
      <c r="T49" s="138">
        <v>4</v>
      </c>
      <c r="U49" s="138">
        <v>4</v>
      </c>
      <c r="V49" s="138">
        <v>4</v>
      </c>
      <c r="W49" s="138">
        <v>4</v>
      </c>
      <c r="X49" s="138">
        <v>4</v>
      </c>
      <c r="Y49" s="138">
        <v>4</v>
      </c>
      <c r="Z49" s="138">
        <v>4</v>
      </c>
      <c r="AA49" s="138">
        <v>4</v>
      </c>
      <c r="AB49" s="138">
        <v>4</v>
      </c>
      <c r="AC49" s="138">
        <v>4</v>
      </c>
      <c r="AD49" s="138">
        <v>4</v>
      </c>
      <c r="AE49" s="138">
        <v>4</v>
      </c>
      <c r="AF49" s="138">
        <v>4</v>
      </c>
      <c r="AG49" s="138">
        <v>4</v>
      </c>
      <c r="AH49" s="138">
        <v>4</v>
      </c>
      <c r="AI49" s="138">
        <v>4</v>
      </c>
      <c r="AJ49" s="138">
        <v>4</v>
      </c>
      <c r="AK49" s="138">
        <v>4</v>
      </c>
      <c r="AL49" s="138">
        <v>4</v>
      </c>
      <c r="AM49" s="138">
        <v>4</v>
      </c>
      <c r="AN49" s="138">
        <v>4</v>
      </c>
      <c r="AO49" s="138">
        <v>4</v>
      </c>
      <c r="AP49" s="138">
        <v>4</v>
      </c>
      <c r="AQ49" s="138">
        <v>4</v>
      </c>
      <c r="AR49" s="138">
        <v>4</v>
      </c>
      <c r="AS49" s="138">
        <v>4</v>
      </c>
      <c r="AT49" s="138">
        <v>4</v>
      </c>
      <c r="AU49" s="138">
        <v>4</v>
      </c>
      <c r="AV49" s="139"/>
      <c r="AW49" s="46">
        <v>52.6</v>
      </c>
      <c r="AX49" s="46">
        <v>58.7</v>
      </c>
      <c r="AY49" s="46">
        <v>65.099999999999994</v>
      </c>
      <c r="AZ49" s="46">
        <v>71.7</v>
      </c>
      <c r="BA49" s="46">
        <v>78.5</v>
      </c>
      <c r="BB49" s="46">
        <v>85.7</v>
      </c>
      <c r="BC49" s="46">
        <v>93.1</v>
      </c>
      <c r="BD49" s="46">
        <v>100.8</v>
      </c>
      <c r="BE49" s="46">
        <v>108.9</v>
      </c>
      <c r="BF49" s="46">
        <v>117.2</v>
      </c>
      <c r="BG49" s="130"/>
    </row>
    <row r="50" spans="1:59" ht="15.95" customHeight="1" x14ac:dyDescent="0.25">
      <c r="A50" s="214" t="s">
        <v>228</v>
      </c>
      <c r="B50" s="214"/>
      <c r="C50" s="214"/>
      <c r="D50" s="214"/>
      <c r="E50" s="214"/>
      <c r="F50" s="214"/>
      <c r="G50" s="138">
        <v>4</v>
      </c>
      <c r="H50" s="138">
        <v>8</v>
      </c>
      <c r="I50" s="138">
        <v>13</v>
      </c>
      <c r="J50" s="138">
        <v>17</v>
      </c>
      <c r="K50" s="138">
        <v>22</v>
      </c>
      <c r="L50" s="138">
        <v>27</v>
      </c>
      <c r="M50" s="138">
        <v>32</v>
      </c>
      <c r="N50" s="138">
        <v>37</v>
      </c>
      <c r="O50" s="138">
        <v>43</v>
      </c>
      <c r="P50" s="138">
        <v>48</v>
      </c>
      <c r="Q50" s="138">
        <v>54</v>
      </c>
      <c r="R50" s="138">
        <v>60</v>
      </c>
      <c r="S50" s="138">
        <v>67</v>
      </c>
      <c r="T50" s="138">
        <v>73</v>
      </c>
      <c r="U50" s="138">
        <v>80</v>
      </c>
      <c r="V50" s="138">
        <v>87</v>
      </c>
      <c r="W50" s="138">
        <v>95</v>
      </c>
      <c r="X50" s="138">
        <v>103</v>
      </c>
      <c r="Y50" s="138">
        <v>111</v>
      </c>
      <c r="Z50" s="138">
        <v>119</v>
      </c>
      <c r="AA50" s="138">
        <v>128</v>
      </c>
      <c r="AB50" s="138">
        <v>137</v>
      </c>
      <c r="AC50" s="138">
        <v>146</v>
      </c>
      <c r="AD50" s="138">
        <v>156</v>
      </c>
      <c r="AE50" s="138">
        <v>166</v>
      </c>
      <c r="AF50" s="138">
        <v>177</v>
      </c>
      <c r="AG50" s="138">
        <v>188</v>
      </c>
      <c r="AH50" s="138">
        <v>199</v>
      </c>
      <c r="AI50" s="138">
        <v>211</v>
      </c>
      <c r="AJ50" s="138">
        <v>223</v>
      </c>
      <c r="AK50" s="138">
        <v>236</v>
      </c>
      <c r="AL50" s="138">
        <v>250</v>
      </c>
      <c r="AM50" s="138">
        <v>264</v>
      </c>
      <c r="AN50" s="138">
        <v>278</v>
      </c>
      <c r="AO50" s="138">
        <v>293</v>
      </c>
      <c r="AP50" s="138">
        <v>309</v>
      </c>
      <c r="AQ50" s="138">
        <v>325</v>
      </c>
      <c r="AR50" s="138">
        <v>342</v>
      </c>
      <c r="AS50" s="138">
        <v>360</v>
      </c>
      <c r="AT50" s="138">
        <v>378</v>
      </c>
      <c r="AU50" s="138">
        <v>397</v>
      </c>
      <c r="AV50" s="139"/>
      <c r="AW50" s="46">
        <v>169.9</v>
      </c>
      <c r="AX50" s="46">
        <v>174.9</v>
      </c>
      <c r="AY50" s="46">
        <v>180.2</v>
      </c>
      <c r="AZ50" s="46">
        <v>185.6</v>
      </c>
      <c r="BA50" s="46">
        <v>191.2</v>
      </c>
      <c r="BB50" s="46">
        <v>196.9</v>
      </c>
      <c r="BC50" s="46">
        <v>202.8</v>
      </c>
      <c r="BD50" s="46">
        <v>208.9</v>
      </c>
      <c r="BE50" s="46">
        <v>215.2</v>
      </c>
      <c r="BF50" s="46">
        <v>221.6</v>
      </c>
      <c r="BG50" s="131">
        <v>10413.4</v>
      </c>
    </row>
    <row r="51" spans="1:59" ht="15.95" customHeight="1" thickBot="1" x14ac:dyDescent="0.3">
      <c r="A51" s="133"/>
      <c r="B51" s="133"/>
      <c r="C51" s="133"/>
      <c r="D51" s="133"/>
      <c r="E51" s="133"/>
      <c r="F51" s="133"/>
      <c r="G51" s="133"/>
      <c r="H51" s="133"/>
      <c r="I51" s="133"/>
      <c r="J51" s="133"/>
      <c r="K51" s="133"/>
      <c r="L51" s="133"/>
      <c r="M51" s="133"/>
      <c r="N51" s="133"/>
      <c r="O51" s="133"/>
      <c r="P51" s="133"/>
      <c r="Q51" s="133"/>
      <c r="R51" s="133"/>
      <c r="S51" s="133"/>
      <c r="T51" s="133"/>
      <c r="U51" s="133"/>
      <c r="V51" s="133"/>
      <c r="W51" s="133"/>
      <c r="X51" s="133"/>
      <c r="Y51" s="133"/>
      <c r="Z51" s="133"/>
      <c r="AA51" s="133"/>
      <c r="AB51" s="133"/>
      <c r="AC51" s="133"/>
      <c r="AD51" s="133"/>
      <c r="AE51" s="133"/>
      <c r="AF51" s="133"/>
      <c r="AG51" s="133"/>
      <c r="AH51" s="133"/>
      <c r="AI51" s="133"/>
      <c r="AJ51" s="133"/>
      <c r="AK51" s="133"/>
      <c r="AL51" s="133"/>
      <c r="AM51" s="133"/>
      <c r="AN51" s="133"/>
      <c r="AO51" s="133"/>
      <c r="AP51" s="133"/>
      <c r="AQ51" s="133"/>
      <c r="AR51" s="133"/>
      <c r="AS51" s="133"/>
      <c r="AT51" s="133"/>
      <c r="AU51" s="133"/>
      <c r="AV51" s="133"/>
    </row>
    <row r="52" spans="1:59" ht="15.95" customHeight="1" x14ac:dyDescent="0.25">
      <c r="A52" s="220" t="s">
        <v>227</v>
      </c>
      <c r="B52" s="220"/>
      <c r="C52" s="220"/>
      <c r="D52" s="220"/>
      <c r="E52" s="219" t="s">
        <v>922</v>
      </c>
      <c r="F52" s="219"/>
      <c r="G52" s="136" t="s">
        <v>769</v>
      </c>
      <c r="H52" s="136" t="s">
        <v>852</v>
      </c>
      <c r="I52" s="136" t="s">
        <v>853</v>
      </c>
      <c r="J52" s="136" t="s">
        <v>854</v>
      </c>
      <c r="K52" s="136" t="s">
        <v>855</v>
      </c>
      <c r="L52" s="136" t="s">
        <v>923</v>
      </c>
      <c r="M52" s="136" t="s">
        <v>924</v>
      </c>
      <c r="N52" s="136" t="s">
        <v>925</v>
      </c>
      <c r="O52" s="136" t="s">
        <v>926</v>
      </c>
      <c r="P52" s="136" t="s">
        <v>927</v>
      </c>
      <c r="Q52" s="136" t="s">
        <v>928</v>
      </c>
      <c r="R52" s="136" t="s">
        <v>929</v>
      </c>
      <c r="S52" s="136" t="s">
        <v>930</v>
      </c>
      <c r="T52" s="136" t="s">
        <v>931</v>
      </c>
      <c r="U52" s="136" t="s">
        <v>932</v>
      </c>
      <c r="V52" s="136" t="s">
        <v>933</v>
      </c>
      <c r="W52" s="136" t="s">
        <v>934</v>
      </c>
      <c r="X52" s="136" t="s">
        <v>935</v>
      </c>
      <c r="Y52" s="136" t="s">
        <v>936</v>
      </c>
      <c r="Z52" s="136" t="s">
        <v>937</v>
      </c>
      <c r="AA52" s="136" t="s">
        <v>938</v>
      </c>
      <c r="AB52" s="136" t="s">
        <v>939</v>
      </c>
      <c r="AC52" s="136" t="s">
        <v>940</v>
      </c>
      <c r="AD52" s="136" t="s">
        <v>941</v>
      </c>
      <c r="AE52" s="136" t="s">
        <v>942</v>
      </c>
      <c r="AF52" s="136" t="s">
        <v>943</v>
      </c>
      <c r="AG52" s="136" t="s">
        <v>944</v>
      </c>
      <c r="AH52" s="136" t="s">
        <v>945</v>
      </c>
      <c r="AI52" s="136" t="s">
        <v>946</v>
      </c>
      <c r="AJ52" s="136" t="s">
        <v>947</v>
      </c>
      <c r="AK52" s="136" t="s">
        <v>948</v>
      </c>
      <c r="AL52" s="136" t="s">
        <v>949</v>
      </c>
      <c r="AM52" s="136" t="s">
        <v>950</v>
      </c>
      <c r="AN52" s="136" t="s">
        <v>951</v>
      </c>
      <c r="AO52" s="136" t="s">
        <v>952</v>
      </c>
      <c r="AP52" s="136" t="s">
        <v>953</v>
      </c>
      <c r="AQ52" s="136" t="s">
        <v>954</v>
      </c>
      <c r="AR52" s="136" t="s">
        <v>955</v>
      </c>
      <c r="AS52" s="136" t="s">
        <v>956</v>
      </c>
      <c r="AT52" s="136" t="s">
        <v>957</v>
      </c>
      <c r="AU52" s="136" t="s">
        <v>958</v>
      </c>
      <c r="AV52" s="137" t="s">
        <v>386</v>
      </c>
      <c r="AW52" s="45">
        <v>2030</v>
      </c>
      <c r="AX52" s="45">
        <v>2031</v>
      </c>
      <c r="AY52" s="45">
        <v>2032</v>
      </c>
      <c r="AZ52" s="45">
        <v>2033</v>
      </c>
      <c r="BA52" s="45">
        <v>2034</v>
      </c>
      <c r="BB52" s="45">
        <v>2035</v>
      </c>
      <c r="BC52" s="45">
        <v>2036</v>
      </c>
      <c r="BD52" s="45">
        <v>2037</v>
      </c>
      <c r="BE52" s="45">
        <v>2038</v>
      </c>
      <c r="BF52" s="45">
        <v>2039</v>
      </c>
      <c r="BG52" s="101" t="s">
        <v>386</v>
      </c>
    </row>
    <row r="53" spans="1:59" ht="15.95" customHeight="1" x14ac:dyDescent="0.25">
      <c r="A53" s="214" t="s">
        <v>226</v>
      </c>
      <c r="B53" s="214"/>
      <c r="C53" s="214"/>
      <c r="D53" s="214"/>
      <c r="E53" s="214"/>
      <c r="F53" s="214"/>
      <c r="G53" s="140"/>
      <c r="H53" s="140"/>
      <c r="I53" s="140"/>
      <c r="J53" s="140"/>
      <c r="K53" s="140"/>
      <c r="L53" s="140"/>
      <c r="M53" s="140"/>
      <c r="N53" s="140"/>
      <c r="O53" s="140"/>
      <c r="P53" s="140"/>
      <c r="Q53" s="140"/>
      <c r="R53" s="140"/>
      <c r="S53" s="140"/>
      <c r="T53" s="140"/>
      <c r="U53" s="140"/>
      <c r="V53" s="140"/>
      <c r="W53" s="140"/>
      <c r="X53" s="140"/>
      <c r="Y53" s="140"/>
      <c r="Z53" s="140"/>
      <c r="AA53" s="140"/>
      <c r="AB53" s="140"/>
      <c r="AC53" s="140"/>
      <c r="AD53" s="140"/>
      <c r="AE53" s="140"/>
      <c r="AF53" s="140"/>
      <c r="AG53" s="140"/>
      <c r="AH53" s="140"/>
      <c r="AI53" s="140"/>
      <c r="AJ53" s="140"/>
      <c r="AK53" s="140"/>
      <c r="AL53" s="140"/>
      <c r="AM53" s="140"/>
      <c r="AN53" s="140"/>
      <c r="AO53" s="140"/>
      <c r="AP53" s="140"/>
      <c r="AQ53" s="140"/>
      <c r="AR53" s="140"/>
      <c r="AS53" s="140"/>
      <c r="AT53" s="140"/>
      <c r="AU53" s="140"/>
      <c r="AV53" s="139"/>
      <c r="AW53" s="99"/>
      <c r="AX53" s="99"/>
      <c r="AY53" s="99"/>
      <c r="AZ53" s="99"/>
      <c r="BA53" s="99"/>
      <c r="BB53" s="99"/>
      <c r="BC53" s="99"/>
      <c r="BD53" s="99"/>
      <c r="BE53" s="99"/>
      <c r="BF53" s="99"/>
      <c r="BG53" s="130"/>
    </row>
    <row r="54" spans="1:59" ht="32.1" customHeight="1" x14ac:dyDescent="0.25">
      <c r="A54" s="214" t="s">
        <v>225</v>
      </c>
      <c r="B54" s="214"/>
      <c r="C54" s="214"/>
      <c r="D54" s="214"/>
      <c r="E54" s="214"/>
      <c r="F54" s="214"/>
      <c r="G54" s="141">
        <v>509201</v>
      </c>
      <c r="H54" s="142"/>
      <c r="I54" s="142"/>
      <c r="J54" s="142"/>
      <c r="K54" s="142"/>
      <c r="L54" s="142"/>
      <c r="M54" s="142"/>
      <c r="N54" s="142"/>
      <c r="O54" s="142"/>
      <c r="P54" s="142"/>
      <c r="Q54" s="142"/>
      <c r="R54" s="142"/>
      <c r="S54" s="142"/>
      <c r="T54" s="142"/>
      <c r="U54" s="142"/>
      <c r="V54" s="142"/>
      <c r="W54" s="142"/>
      <c r="X54" s="142"/>
      <c r="Y54" s="142"/>
      <c r="Z54" s="142"/>
      <c r="AA54" s="142"/>
      <c r="AB54" s="142"/>
      <c r="AC54" s="142"/>
      <c r="AD54" s="142"/>
      <c r="AE54" s="142"/>
      <c r="AF54" s="142"/>
      <c r="AG54" s="142"/>
      <c r="AH54" s="142"/>
      <c r="AI54" s="142"/>
      <c r="AJ54" s="142"/>
      <c r="AK54" s="142"/>
      <c r="AL54" s="142"/>
      <c r="AM54" s="142"/>
      <c r="AN54" s="142"/>
      <c r="AO54" s="142"/>
      <c r="AP54" s="142"/>
      <c r="AQ54" s="142"/>
      <c r="AR54" s="142"/>
      <c r="AS54" s="142"/>
      <c r="AT54" s="142"/>
      <c r="AU54" s="142"/>
      <c r="AV54" s="143">
        <v>509201</v>
      </c>
      <c r="AW54" s="99"/>
      <c r="AX54" s="99"/>
      <c r="AY54" s="99"/>
      <c r="AZ54" s="99"/>
      <c r="BA54" s="99"/>
      <c r="BB54" s="99"/>
      <c r="BC54" s="99"/>
      <c r="BD54" s="99"/>
      <c r="BE54" s="99"/>
      <c r="BF54" s="99"/>
      <c r="BG54" s="132">
        <v>1062059863</v>
      </c>
    </row>
    <row r="55" spans="1:59" ht="32.1" customHeight="1" x14ac:dyDescent="0.25">
      <c r="A55" s="214" t="s">
        <v>224</v>
      </c>
      <c r="B55" s="214"/>
      <c r="C55" s="214"/>
      <c r="D55" s="214"/>
      <c r="E55" s="214"/>
      <c r="F55" s="214"/>
      <c r="G55" s="142"/>
      <c r="H55" s="141">
        <v>101840</v>
      </c>
      <c r="I55" s="141">
        <v>101840</v>
      </c>
      <c r="J55" s="141">
        <v>101840</v>
      </c>
      <c r="K55" s="141">
        <v>101840</v>
      </c>
      <c r="L55" s="141">
        <v>101840</v>
      </c>
      <c r="M55" s="142"/>
      <c r="N55" s="142"/>
      <c r="O55" s="142"/>
      <c r="P55" s="142"/>
      <c r="Q55" s="142"/>
      <c r="R55" s="142"/>
      <c r="S55" s="142"/>
      <c r="T55" s="142"/>
      <c r="U55" s="142"/>
      <c r="V55" s="142"/>
      <c r="W55" s="142"/>
      <c r="X55" s="142"/>
      <c r="Y55" s="142"/>
      <c r="Z55" s="142"/>
      <c r="AA55" s="142"/>
      <c r="AB55" s="142"/>
      <c r="AC55" s="142"/>
      <c r="AD55" s="142"/>
      <c r="AE55" s="142"/>
      <c r="AF55" s="142"/>
      <c r="AG55" s="142"/>
      <c r="AH55" s="142"/>
      <c r="AI55" s="142"/>
      <c r="AJ55" s="142"/>
      <c r="AK55" s="142"/>
      <c r="AL55" s="142"/>
      <c r="AM55" s="142"/>
      <c r="AN55" s="142"/>
      <c r="AO55" s="142"/>
      <c r="AP55" s="142"/>
      <c r="AQ55" s="142"/>
      <c r="AR55" s="142"/>
      <c r="AS55" s="142"/>
      <c r="AT55" s="142"/>
      <c r="AU55" s="142"/>
      <c r="AV55" s="143">
        <v>509201</v>
      </c>
      <c r="AW55" s="99"/>
      <c r="AX55" s="99"/>
      <c r="AY55" s="99"/>
      <c r="AZ55" s="99"/>
      <c r="BA55" s="99"/>
      <c r="BB55" s="99"/>
      <c r="BC55" s="99"/>
      <c r="BD55" s="99"/>
      <c r="BE55" s="99"/>
      <c r="BF55" s="99"/>
      <c r="BG55" s="132">
        <v>1062059863</v>
      </c>
    </row>
    <row r="56" spans="1:59" ht="15.95" customHeight="1" x14ac:dyDescent="0.25">
      <c r="A56" s="214" t="s">
        <v>223</v>
      </c>
      <c r="B56" s="214"/>
      <c r="C56" s="214"/>
      <c r="D56" s="214"/>
      <c r="E56" s="214"/>
      <c r="F56" s="214"/>
      <c r="G56" s="141">
        <v>35135</v>
      </c>
      <c r="H56" s="141">
        <v>28108</v>
      </c>
      <c r="I56" s="141">
        <v>21081</v>
      </c>
      <c r="J56" s="141">
        <v>14054</v>
      </c>
      <c r="K56" s="141">
        <v>7027</v>
      </c>
      <c r="L56" s="142"/>
      <c r="M56" s="142"/>
      <c r="N56" s="142"/>
      <c r="O56" s="142"/>
      <c r="P56" s="142"/>
      <c r="Q56" s="142"/>
      <c r="R56" s="142"/>
      <c r="S56" s="142"/>
      <c r="T56" s="142"/>
      <c r="U56" s="142"/>
      <c r="V56" s="142"/>
      <c r="W56" s="142"/>
      <c r="X56" s="142"/>
      <c r="Y56" s="142"/>
      <c r="Z56" s="142"/>
      <c r="AA56" s="142"/>
      <c r="AB56" s="142"/>
      <c r="AC56" s="142"/>
      <c r="AD56" s="142"/>
      <c r="AE56" s="142"/>
      <c r="AF56" s="142"/>
      <c r="AG56" s="142"/>
      <c r="AH56" s="142"/>
      <c r="AI56" s="142"/>
      <c r="AJ56" s="142"/>
      <c r="AK56" s="142"/>
      <c r="AL56" s="142"/>
      <c r="AM56" s="142"/>
      <c r="AN56" s="142"/>
      <c r="AO56" s="142"/>
      <c r="AP56" s="142"/>
      <c r="AQ56" s="142"/>
      <c r="AR56" s="142"/>
      <c r="AS56" s="142"/>
      <c r="AT56" s="142"/>
      <c r="AU56" s="142"/>
      <c r="AV56" s="143">
        <v>105405</v>
      </c>
      <c r="AW56" s="99"/>
      <c r="AX56" s="99"/>
      <c r="AY56" s="99"/>
      <c r="AZ56" s="99"/>
      <c r="BA56" s="99"/>
      <c r="BB56" s="99"/>
      <c r="BC56" s="99"/>
      <c r="BD56" s="99"/>
      <c r="BE56" s="99"/>
      <c r="BF56" s="99"/>
      <c r="BG56" s="132">
        <v>327045746</v>
      </c>
    </row>
    <row r="57" spans="1:59" ht="15.95" customHeight="1" thickBot="1" x14ac:dyDescent="0.3">
      <c r="A57" s="133"/>
      <c r="B57" s="133"/>
      <c r="C57" s="133"/>
      <c r="D57" s="133"/>
      <c r="E57" s="133"/>
      <c r="F57" s="133"/>
      <c r="G57" s="133"/>
      <c r="H57" s="133"/>
      <c r="I57" s="133"/>
      <c r="J57" s="133"/>
      <c r="K57" s="133"/>
      <c r="L57" s="133"/>
      <c r="M57" s="133"/>
      <c r="N57" s="133"/>
      <c r="O57" s="133"/>
      <c r="P57" s="133"/>
      <c r="Q57" s="133"/>
      <c r="R57" s="133"/>
      <c r="S57" s="133"/>
      <c r="T57" s="133"/>
      <c r="U57" s="133"/>
      <c r="V57" s="133"/>
      <c r="W57" s="133"/>
      <c r="X57" s="133"/>
      <c r="Y57" s="133"/>
      <c r="Z57" s="133"/>
      <c r="AA57" s="133"/>
      <c r="AB57" s="133"/>
      <c r="AC57" s="133"/>
      <c r="AD57" s="133"/>
      <c r="AE57" s="133"/>
      <c r="AF57" s="133"/>
      <c r="AG57" s="133"/>
      <c r="AH57" s="133"/>
      <c r="AI57" s="133"/>
      <c r="AJ57" s="133"/>
      <c r="AK57" s="133"/>
      <c r="AL57" s="133"/>
      <c r="AM57" s="133"/>
      <c r="AN57" s="133"/>
      <c r="AO57" s="133"/>
      <c r="AP57" s="133"/>
      <c r="AQ57" s="133"/>
      <c r="AR57" s="133"/>
      <c r="AS57" s="133"/>
      <c r="AT57" s="133"/>
      <c r="AU57" s="133"/>
      <c r="AV57" s="133"/>
    </row>
    <row r="58" spans="1:59" ht="15.95" customHeight="1" x14ac:dyDescent="0.25">
      <c r="A58" s="220" t="s">
        <v>222</v>
      </c>
      <c r="B58" s="220"/>
      <c r="C58" s="220"/>
      <c r="D58" s="220"/>
      <c r="E58" s="219" t="s">
        <v>922</v>
      </c>
      <c r="F58" s="219"/>
      <c r="G58" s="136" t="s">
        <v>769</v>
      </c>
      <c r="H58" s="136" t="s">
        <v>852</v>
      </c>
      <c r="I58" s="136" t="s">
        <v>853</v>
      </c>
      <c r="J58" s="136" t="s">
        <v>854</v>
      </c>
      <c r="K58" s="136" t="s">
        <v>855</v>
      </c>
      <c r="L58" s="136" t="s">
        <v>923</v>
      </c>
      <c r="M58" s="136" t="s">
        <v>924</v>
      </c>
      <c r="N58" s="136" t="s">
        <v>925</v>
      </c>
      <c r="O58" s="136" t="s">
        <v>926</v>
      </c>
      <c r="P58" s="136" t="s">
        <v>927</v>
      </c>
      <c r="Q58" s="136" t="s">
        <v>928</v>
      </c>
      <c r="R58" s="136" t="s">
        <v>929</v>
      </c>
      <c r="S58" s="136" t="s">
        <v>930</v>
      </c>
      <c r="T58" s="136" t="s">
        <v>931</v>
      </c>
      <c r="U58" s="136" t="s">
        <v>932</v>
      </c>
      <c r="V58" s="136" t="s">
        <v>933</v>
      </c>
      <c r="W58" s="136" t="s">
        <v>934</v>
      </c>
      <c r="X58" s="136" t="s">
        <v>935</v>
      </c>
      <c r="Y58" s="136" t="s">
        <v>936</v>
      </c>
      <c r="Z58" s="136" t="s">
        <v>937</v>
      </c>
      <c r="AA58" s="136" t="s">
        <v>938</v>
      </c>
      <c r="AB58" s="136" t="s">
        <v>939</v>
      </c>
      <c r="AC58" s="136" t="s">
        <v>940</v>
      </c>
      <c r="AD58" s="136" t="s">
        <v>941</v>
      </c>
      <c r="AE58" s="136" t="s">
        <v>942</v>
      </c>
      <c r="AF58" s="136" t="s">
        <v>943</v>
      </c>
      <c r="AG58" s="136" t="s">
        <v>944</v>
      </c>
      <c r="AH58" s="136" t="s">
        <v>945</v>
      </c>
      <c r="AI58" s="136" t="s">
        <v>946</v>
      </c>
      <c r="AJ58" s="136" t="s">
        <v>947</v>
      </c>
      <c r="AK58" s="136" t="s">
        <v>948</v>
      </c>
      <c r="AL58" s="136" t="s">
        <v>949</v>
      </c>
      <c r="AM58" s="136" t="s">
        <v>950</v>
      </c>
      <c r="AN58" s="136" t="s">
        <v>951</v>
      </c>
      <c r="AO58" s="136" t="s">
        <v>952</v>
      </c>
      <c r="AP58" s="136" t="s">
        <v>953</v>
      </c>
      <c r="AQ58" s="136" t="s">
        <v>954</v>
      </c>
      <c r="AR58" s="136" t="s">
        <v>955</v>
      </c>
      <c r="AS58" s="136" t="s">
        <v>956</v>
      </c>
      <c r="AT58" s="136" t="s">
        <v>957</v>
      </c>
      <c r="AU58" s="136" t="s">
        <v>958</v>
      </c>
      <c r="AV58" s="137" t="s">
        <v>386</v>
      </c>
      <c r="AW58" s="45">
        <v>2030</v>
      </c>
      <c r="AX58" s="45">
        <v>2031</v>
      </c>
      <c r="AY58" s="45">
        <v>2032</v>
      </c>
      <c r="AZ58" s="45">
        <v>2033</v>
      </c>
      <c r="BA58" s="45">
        <v>2034</v>
      </c>
      <c r="BB58" s="45">
        <v>2035</v>
      </c>
      <c r="BC58" s="45">
        <v>2036</v>
      </c>
      <c r="BD58" s="45">
        <v>2037</v>
      </c>
      <c r="BE58" s="45">
        <v>2038</v>
      </c>
      <c r="BF58" s="45">
        <v>2039</v>
      </c>
      <c r="BG58" s="101" t="s">
        <v>386</v>
      </c>
    </row>
    <row r="59" spans="1:59" ht="15.95" customHeight="1" x14ac:dyDescent="0.25">
      <c r="A59" s="214" t="s">
        <v>221</v>
      </c>
      <c r="B59" s="214"/>
      <c r="C59" s="214"/>
      <c r="D59" s="214"/>
      <c r="E59" s="214"/>
      <c r="F59" s="214"/>
      <c r="G59" s="138">
        <v>-346</v>
      </c>
      <c r="H59" s="138">
        <v>-356</v>
      </c>
      <c r="I59" s="138">
        <v>-367</v>
      </c>
      <c r="J59" s="138">
        <v>-378</v>
      </c>
      <c r="K59" s="138">
        <v>-389</v>
      </c>
      <c r="L59" s="138">
        <v>-401</v>
      </c>
      <c r="M59" s="138">
        <v>-413</v>
      </c>
      <c r="N59" s="138">
        <v>-425</v>
      </c>
      <c r="O59" s="138">
        <v>-438</v>
      </c>
      <c r="P59" s="138">
        <v>-451</v>
      </c>
      <c r="Q59" s="138">
        <v>-465</v>
      </c>
      <c r="R59" s="138">
        <v>-479</v>
      </c>
      <c r="S59" s="138">
        <v>-493</v>
      </c>
      <c r="T59" s="138">
        <v>-508</v>
      </c>
      <c r="U59" s="138">
        <v>-523</v>
      </c>
      <c r="V59" s="138">
        <v>-539</v>
      </c>
      <c r="W59" s="138">
        <v>-555</v>
      </c>
      <c r="X59" s="138">
        <v>-571</v>
      </c>
      <c r="Y59" s="138">
        <v>-589</v>
      </c>
      <c r="Z59" s="138">
        <v>-606</v>
      </c>
      <c r="AA59" s="138">
        <v>-624</v>
      </c>
      <c r="AB59" s="138">
        <v>-643</v>
      </c>
      <c r="AC59" s="138">
        <v>-662</v>
      </c>
      <c r="AD59" s="138">
        <v>-682</v>
      </c>
      <c r="AE59" s="138">
        <v>-703</v>
      </c>
      <c r="AF59" s="138">
        <v>-724</v>
      </c>
      <c r="AG59" s="138">
        <v>-745</v>
      </c>
      <c r="AH59" s="138">
        <v>-768</v>
      </c>
      <c r="AI59" s="138">
        <v>-791</v>
      </c>
      <c r="AJ59" s="138">
        <v>-815</v>
      </c>
      <c r="AK59" s="138">
        <v>-839</v>
      </c>
      <c r="AL59" s="138">
        <v>-864</v>
      </c>
      <c r="AM59" s="138">
        <v>-890</v>
      </c>
      <c r="AN59" s="138">
        <v>-917</v>
      </c>
      <c r="AO59" s="138">
        <v>-944</v>
      </c>
      <c r="AP59" s="138">
        <v>-973</v>
      </c>
      <c r="AQ59" s="141">
        <v>-1002</v>
      </c>
      <c r="AR59" s="141">
        <v>-1032</v>
      </c>
      <c r="AS59" s="141">
        <v>-1063</v>
      </c>
      <c r="AT59" s="141">
        <v>-1095</v>
      </c>
      <c r="AU59" s="142"/>
      <c r="AV59" s="143">
        <v>-26065</v>
      </c>
      <c r="AW59" s="100">
        <v>169853</v>
      </c>
      <c r="AX59" s="100">
        <v>174949</v>
      </c>
      <c r="AY59" s="100">
        <v>180197</v>
      </c>
      <c r="AZ59" s="100">
        <v>185603</v>
      </c>
      <c r="BA59" s="100">
        <v>191171</v>
      </c>
      <c r="BB59" s="100">
        <v>196906</v>
      </c>
      <c r="BC59" s="100">
        <v>202813</v>
      </c>
      <c r="BD59" s="100">
        <v>208898</v>
      </c>
      <c r="BE59" s="100">
        <v>215165</v>
      </c>
      <c r="BF59" s="100">
        <v>221620</v>
      </c>
      <c r="BG59" s="132">
        <v>10413374</v>
      </c>
    </row>
    <row r="60" spans="1:59" ht="15.95" customHeight="1" x14ac:dyDescent="0.25">
      <c r="A60" s="214" t="s">
        <v>220</v>
      </c>
      <c r="B60" s="214"/>
      <c r="C60" s="214"/>
      <c r="D60" s="214"/>
      <c r="E60" s="214"/>
      <c r="F60" s="214"/>
      <c r="G60" s="138">
        <v>-1</v>
      </c>
      <c r="H60" s="142"/>
      <c r="I60" s="142"/>
      <c r="J60" s="142"/>
      <c r="K60" s="142"/>
      <c r="L60" s="142"/>
      <c r="M60" s="142"/>
      <c r="N60" s="142"/>
      <c r="O60" s="142"/>
      <c r="P60" s="142"/>
      <c r="Q60" s="142"/>
      <c r="R60" s="142"/>
      <c r="S60" s="142"/>
      <c r="T60" s="142"/>
      <c r="U60" s="142"/>
      <c r="V60" s="142"/>
      <c r="W60" s="142"/>
      <c r="X60" s="142"/>
      <c r="Y60" s="142"/>
      <c r="Z60" s="142"/>
      <c r="AA60" s="142"/>
      <c r="AB60" s="142"/>
      <c r="AC60" s="142"/>
      <c r="AD60" s="142"/>
      <c r="AE60" s="142"/>
      <c r="AF60" s="142"/>
      <c r="AG60" s="142"/>
      <c r="AH60" s="142"/>
      <c r="AI60" s="142"/>
      <c r="AJ60" s="142"/>
      <c r="AK60" s="142"/>
      <c r="AL60" s="142"/>
      <c r="AM60" s="142"/>
      <c r="AN60" s="142"/>
      <c r="AO60" s="142"/>
      <c r="AP60" s="142"/>
      <c r="AQ60" s="142"/>
      <c r="AR60" s="142"/>
      <c r="AS60" s="142"/>
      <c r="AT60" s="142"/>
      <c r="AU60" s="142"/>
      <c r="AV60" s="144">
        <v>-1</v>
      </c>
      <c r="AW60" s="99"/>
      <c r="AX60" s="99"/>
      <c r="AY60" s="99"/>
      <c r="AZ60" s="99"/>
      <c r="BA60" s="99"/>
      <c r="BB60" s="99"/>
      <c r="BC60" s="99"/>
      <c r="BD60" s="99"/>
      <c r="BE60" s="99"/>
      <c r="BF60" s="99"/>
      <c r="BG60" s="130"/>
    </row>
    <row r="61" spans="1:59" ht="15.95" customHeight="1" x14ac:dyDescent="0.25">
      <c r="A61" s="214" t="s">
        <v>219</v>
      </c>
      <c r="B61" s="214"/>
      <c r="C61" s="214"/>
      <c r="D61" s="214"/>
      <c r="E61" s="214"/>
      <c r="F61" s="214"/>
      <c r="G61" s="142"/>
      <c r="H61" s="142"/>
      <c r="I61" s="142"/>
      <c r="J61" s="142"/>
      <c r="K61" s="142"/>
      <c r="L61" s="142"/>
      <c r="M61" s="142"/>
      <c r="N61" s="142"/>
      <c r="O61" s="142"/>
      <c r="P61" s="142"/>
      <c r="Q61" s="142"/>
      <c r="R61" s="142"/>
      <c r="S61" s="142"/>
      <c r="T61" s="142"/>
      <c r="U61" s="142"/>
      <c r="V61" s="142"/>
      <c r="W61" s="142"/>
      <c r="X61" s="142"/>
      <c r="Y61" s="142"/>
      <c r="Z61" s="142"/>
      <c r="AA61" s="142"/>
      <c r="AB61" s="142"/>
      <c r="AC61" s="142"/>
      <c r="AD61" s="142"/>
      <c r="AE61" s="142"/>
      <c r="AF61" s="142"/>
      <c r="AG61" s="142"/>
      <c r="AH61" s="142"/>
      <c r="AI61" s="142"/>
      <c r="AJ61" s="142"/>
      <c r="AK61" s="142"/>
      <c r="AL61" s="142"/>
      <c r="AM61" s="142"/>
      <c r="AN61" s="142"/>
      <c r="AO61" s="142"/>
      <c r="AP61" s="142"/>
      <c r="AQ61" s="142"/>
      <c r="AR61" s="142"/>
      <c r="AS61" s="142"/>
      <c r="AT61" s="142"/>
      <c r="AU61" s="142"/>
      <c r="AV61" s="139"/>
      <c r="AW61" s="99"/>
      <c r="AX61" s="99"/>
      <c r="AY61" s="99"/>
      <c r="AZ61" s="99"/>
      <c r="BA61" s="99"/>
      <c r="BB61" s="99"/>
      <c r="BC61" s="99"/>
      <c r="BD61" s="99"/>
      <c r="BE61" s="99"/>
      <c r="BF61" s="99"/>
      <c r="BG61" s="130"/>
    </row>
    <row r="62" spans="1:59" ht="32.1" customHeight="1" x14ac:dyDescent="0.25">
      <c r="A62" s="214" t="s">
        <v>387</v>
      </c>
      <c r="B62" s="214"/>
      <c r="C62" s="214"/>
      <c r="D62" s="214"/>
      <c r="E62" s="214"/>
      <c r="F62" s="214"/>
      <c r="G62" s="141">
        <v>-8014</v>
      </c>
      <c r="H62" s="141">
        <v>-8325</v>
      </c>
      <c r="I62" s="141">
        <v>-8648</v>
      </c>
      <c r="J62" s="141">
        <v>-8985</v>
      </c>
      <c r="K62" s="141">
        <v>-9334</v>
      </c>
      <c r="L62" s="141">
        <v>-9697</v>
      </c>
      <c r="M62" s="141">
        <v>-10075</v>
      </c>
      <c r="N62" s="141">
        <v>-10467</v>
      </c>
      <c r="O62" s="141">
        <v>-10874</v>
      </c>
      <c r="P62" s="141">
        <v>-11298</v>
      </c>
      <c r="Q62" s="141">
        <v>-11738</v>
      </c>
      <c r="R62" s="141">
        <v>-12195</v>
      </c>
      <c r="S62" s="141">
        <v>-12670</v>
      </c>
      <c r="T62" s="141">
        <v>-13164</v>
      </c>
      <c r="U62" s="141">
        <v>-13677</v>
      </c>
      <c r="V62" s="141">
        <v>-14210</v>
      </c>
      <c r="W62" s="141">
        <v>-14764</v>
      </c>
      <c r="X62" s="141">
        <v>-15340</v>
      </c>
      <c r="Y62" s="141">
        <v>-15938</v>
      </c>
      <c r="Z62" s="141">
        <v>-16560</v>
      </c>
      <c r="AA62" s="141">
        <v>-17206</v>
      </c>
      <c r="AB62" s="141">
        <v>-17877</v>
      </c>
      <c r="AC62" s="141">
        <v>-18575</v>
      </c>
      <c r="AD62" s="141">
        <v>-19300</v>
      </c>
      <c r="AE62" s="141">
        <v>-20054</v>
      </c>
      <c r="AF62" s="141">
        <v>-20837</v>
      </c>
      <c r="AG62" s="141">
        <v>-21651</v>
      </c>
      <c r="AH62" s="141">
        <v>-22497</v>
      </c>
      <c r="AI62" s="141">
        <v>-23376</v>
      </c>
      <c r="AJ62" s="141">
        <v>-24289</v>
      </c>
      <c r="AK62" s="141">
        <v>-25238</v>
      </c>
      <c r="AL62" s="141">
        <v>-26225</v>
      </c>
      <c r="AM62" s="141">
        <v>-27250</v>
      </c>
      <c r="AN62" s="141">
        <v>-28316</v>
      </c>
      <c r="AO62" s="141">
        <v>-29423</v>
      </c>
      <c r="AP62" s="141">
        <v>-30574</v>
      </c>
      <c r="AQ62" s="141">
        <v>-31770</v>
      </c>
      <c r="AR62" s="141">
        <v>-33013</v>
      </c>
      <c r="AS62" s="141">
        <v>-34305</v>
      </c>
      <c r="AT62" s="141">
        <v>-35647</v>
      </c>
      <c r="AU62" s="141">
        <v>-34582</v>
      </c>
      <c r="AV62" s="143">
        <v>-777976</v>
      </c>
      <c r="AW62" s="100">
        <v>-12826117</v>
      </c>
      <c r="AX62" s="100">
        <v>-13318256</v>
      </c>
      <c r="AY62" s="100">
        <v>-13829455</v>
      </c>
      <c r="AZ62" s="100">
        <v>-14360455</v>
      </c>
      <c r="BA62" s="100">
        <v>-14912030</v>
      </c>
      <c r="BB62" s="100">
        <v>-15484983</v>
      </c>
      <c r="BC62" s="100">
        <v>-16080148</v>
      </c>
      <c r="BD62" s="100">
        <v>-16698392</v>
      </c>
      <c r="BE62" s="100">
        <v>-17340618</v>
      </c>
      <c r="BF62" s="100">
        <v>-18007761</v>
      </c>
      <c r="BG62" s="132">
        <v>-903400754</v>
      </c>
    </row>
    <row r="63" spans="1:59" s="49" customFormat="1" ht="11.1" customHeight="1" x14ac:dyDescent="0.25">
      <c r="A63" s="133"/>
      <c r="B63" s="133"/>
      <c r="C63" s="133"/>
      <c r="D63" s="133"/>
      <c r="E63" s="133"/>
      <c r="F63" s="133"/>
      <c r="G63" s="133"/>
      <c r="H63" s="133"/>
      <c r="I63" s="133"/>
      <c r="J63" s="133"/>
      <c r="K63" s="133"/>
      <c r="L63" s="133"/>
      <c r="M63" s="133"/>
      <c r="N63" s="133"/>
      <c r="O63" s="133"/>
      <c r="P63" s="133"/>
      <c r="Q63" s="133"/>
      <c r="R63" s="133"/>
      <c r="S63" s="133"/>
      <c r="T63" s="133"/>
      <c r="U63" s="133"/>
      <c r="V63" s="133"/>
      <c r="W63" s="133"/>
      <c r="X63" s="133"/>
      <c r="Y63" s="133"/>
      <c r="Z63" s="133"/>
      <c r="AA63" s="133"/>
      <c r="AB63" s="133"/>
      <c r="AC63" s="133"/>
      <c r="AD63" s="133"/>
      <c r="AE63" s="133"/>
      <c r="AF63" s="133"/>
      <c r="AG63" s="133"/>
      <c r="AH63" s="133"/>
      <c r="AI63" s="133"/>
      <c r="AJ63" s="133"/>
      <c r="AK63" s="133"/>
      <c r="AL63" s="133"/>
      <c r="AM63" s="133"/>
      <c r="AN63" s="133"/>
      <c r="AO63" s="133"/>
      <c r="AP63" s="133"/>
      <c r="AQ63" s="133"/>
      <c r="AR63" s="133"/>
      <c r="AS63" s="133"/>
      <c r="AT63" s="133"/>
      <c r="AU63" s="133"/>
      <c r="AV63" s="133"/>
    </row>
    <row r="64" spans="1:59" s="49" customFormat="1" ht="11.1" customHeight="1" x14ac:dyDescent="0.25">
      <c r="A64" s="133"/>
      <c r="B64" s="133"/>
      <c r="C64" s="133"/>
      <c r="D64" s="133"/>
      <c r="E64" s="133"/>
      <c r="F64" s="133"/>
      <c r="G64" s="133"/>
      <c r="H64" s="133"/>
      <c r="I64" s="133"/>
      <c r="J64" s="133"/>
      <c r="K64" s="133"/>
      <c r="L64" s="133"/>
      <c r="M64" s="133"/>
      <c r="N64" s="133"/>
      <c r="O64" s="133"/>
      <c r="P64" s="133"/>
      <c r="Q64" s="133"/>
      <c r="R64" s="133"/>
      <c r="S64" s="133"/>
      <c r="T64" s="133"/>
      <c r="U64" s="133"/>
      <c r="V64" s="133"/>
      <c r="W64" s="133"/>
      <c r="X64" s="133"/>
      <c r="Y64" s="133"/>
      <c r="Z64" s="133"/>
      <c r="AA64" s="133"/>
      <c r="AB64" s="133"/>
      <c r="AC64" s="133"/>
      <c r="AD64" s="133"/>
      <c r="AE64" s="133"/>
      <c r="AF64" s="133"/>
      <c r="AG64" s="133"/>
      <c r="AH64" s="133"/>
      <c r="AI64" s="133"/>
      <c r="AJ64" s="133"/>
      <c r="AK64" s="133"/>
      <c r="AL64" s="133"/>
      <c r="AM64" s="133"/>
      <c r="AN64" s="133"/>
      <c r="AO64" s="133"/>
      <c r="AP64" s="133"/>
      <c r="AQ64" s="133"/>
      <c r="AR64" s="133"/>
      <c r="AS64" s="133"/>
      <c r="AT64" s="133"/>
      <c r="AU64" s="133"/>
      <c r="AV64" s="133"/>
    </row>
    <row r="65" spans="1:59" ht="32.1" customHeight="1" x14ac:dyDescent="0.25">
      <c r="A65" s="214" t="s">
        <v>217</v>
      </c>
      <c r="B65" s="214"/>
      <c r="C65" s="214"/>
      <c r="D65" s="214"/>
      <c r="E65" s="214"/>
      <c r="F65" s="214"/>
      <c r="G65" s="142"/>
      <c r="H65" s="142"/>
      <c r="I65" s="142"/>
      <c r="J65" s="142"/>
      <c r="K65" s="142"/>
      <c r="L65" s="142"/>
      <c r="M65" s="142"/>
      <c r="N65" s="142"/>
      <c r="O65" s="142"/>
      <c r="P65" s="142"/>
      <c r="Q65" s="142"/>
      <c r="R65" s="142"/>
      <c r="S65" s="142"/>
      <c r="T65" s="142"/>
      <c r="U65" s="142"/>
      <c r="V65" s="142"/>
      <c r="W65" s="142"/>
      <c r="X65" s="142"/>
      <c r="Y65" s="142"/>
      <c r="Z65" s="142"/>
      <c r="AA65" s="142"/>
      <c r="AB65" s="142"/>
      <c r="AC65" s="142"/>
      <c r="AD65" s="142"/>
      <c r="AE65" s="142"/>
      <c r="AF65" s="142"/>
      <c r="AG65" s="142"/>
      <c r="AH65" s="142"/>
      <c r="AI65" s="142"/>
      <c r="AJ65" s="142"/>
      <c r="AK65" s="142"/>
      <c r="AL65" s="142"/>
      <c r="AM65" s="142"/>
      <c r="AN65" s="142"/>
      <c r="AO65" s="142"/>
      <c r="AP65" s="142"/>
      <c r="AQ65" s="142"/>
      <c r="AR65" s="142"/>
      <c r="AS65" s="142"/>
      <c r="AT65" s="142"/>
      <c r="AU65" s="142"/>
      <c r="AV65" s="139"/>
      <c r="AW65" s="100">
        <v>-24562662</v>
      </c>
      <c r="AX65" s="100">
        <v>-22426779</v>
      </c>
      <c r="AY65" s="100">
        <v>-20290895</v>
      </c>
      <c r="AZ65" s="100">
        <v>-18155011</v>
      </c>
      <c r="BA65" s="100">
        <v>-16019128</v>
      </c>
      <c r="BB65" s="100">
        <v>-13883244</v>
      </c>
      <c r="BC65" s="100">
        <v>-11747360</v>
      </c>
      <c r="BD65" s="100">
        <v>-9611477</v>
      </c>
      <c r="BE65" s="100">
        <v>-7475593</v>
      </c>
      <c r="BF65" s="100">
        <v>-5339709</v>
      </c>
      <c r="BG65" s="132">
        <v>-405817898</v>
      </c>
    </row>
    <row r="66" spans="1:59" ht="32.1" customHeight="1" x14ac:dyDescent="0.25">
      <c r="A66" s="214" t="s">
        <v>959</v>
      </c>
      <c r="B66" s="214"/>
      <c r="C66" s="214"/>
      <c r="D66" s="214"/>
      <c r="E66" s="214"/>
      <c r="F66" s="214"/>
      <c r="G66" s="141">
        <v>-8361</v>
      </c>
      <c r="H66" s="141">
        <v>-8681</v>
      </c>
      <c r="I66" s="141">
        <v>-9015</v>
      </c>
      <c r="J66" s="141">
        <v>-9362</v>
      </c>
      <c r="K66" s="141">
        <v>-9723</v>
      </c>
      <c r="L66" s="141">
        <v>-10098</v>
      </c>
      <c r="M66" s="141">
        <v>-10487</v>
      </c>
      <c r="N66" s="141">
        <v>-10892</v>
      </c>
      <c r="O66" s="141">
        <v>-11312</v>
      </c>
      <c r="P66" s="141">
        <v>-11749</v>
      </c>
      <c r="Q66" s="141">
        <v>-12202</v>
      </c>
      <c r="R66" s="141">
        <v>-12673</v>
      </c>
      <c r="S66" s="141">
        <v>-13163</v>
      </c>
      <c r="T66" s="141">
        <v>-13671</v>
      </c>
      <c r="U66" s="141">
        <v>-14200</v>
      </c>
      <c r="V66" s="141">
        <v>-14749</v>
      </c>
      <c r="W66" s="141">
        <v>-15319</v>
      </c>
      <c r="X66" s="141">
        <v>-15911</v>
      </c>
      <c r="Y66" s="141">
        <v>-16527</v>
      </c>
      <c r="Z66" s="141">
        <v>-17166</v>
      </c>
      <c r="AA66" s="141">
        <v>-17830</v>
      </c>
      <c r="AB66" s="141">
        <v>-18521</v>
      </c>
      <c r="AC66" s="141">
        <v>-19238</v>
      </c>
      <c r="AD66" s="141">
        <v>-19983</v>
      </c>
      <c r="AE66" s="141">
        <v>-20757</v>
      </c>
      <c r="AF66" s="141">
        <v>-21561</v>
      </c>
      <c r="AG66" s="141">
        <v>-22396</v>
      </c>
      <c r="AH66" s="141">
        <v>-23264</v>
      </c>
      <c r="AI66" s="141">
        <v>-24166</v>
      </c>
      <c r="AJ66" s="141">
        <v>-25104</v>
      </c>
      <c r="AK66" s="141">
        <v>-26077</v>
      </c>
      <c r="AL66" s="141">
        <v>-27089</v>
      </c>
      <c r="AM66" s="141">
        <v>-28140</v>
      </c>
      <c r="AN66" s="141">
        <v>-29232</v>
      </c>
      <c r="AO66" s="141">
        <v>-30367</v>
      </c>
      <c r="AP66" s="141">
        <v>-31546</v>
      </c>
      <c r="AQ66" s="141">
        <v>-32772</v>
      </c>
      <c r="AR66" s="141">
        <v>-34045</v>
      </c>
      <c r="AS66" s="141">
        <v>-35368</v>
      </c>
      <c r="AT66" s="141">
        <v>-36742</v>
      </c>
      <c r="AU66" s="141">
        <v>-34582</v>
      </c>
      <c r="AV66" s="143">
        <v>-804042</v>
      </c>
      <c r="AW66" s="100">
        <v>-37218926</v>
      </c>
      <c r="AX66" s="100">
        <v>-35570086</v>
      </c>
      <c r="AY66" s="100">
        <v>-33940153</v>
      </c>
      <c r="AZ66" s="100">
        <v>-32329863</v>
      </c>
      <c r="BA66" s="100">
        <v>-30739987</v>
      </c>
      <c r="BB66" s="100">
        <v>-29171320</v>
      </c>
      <c r="BC66" s="100">
        <v>-27624695</v>
      </c>
      <c r="BD66" s="100">
        <v>-26100971</v>
      </c>
      <c r="BE66" s="100">
        <v>-24601046</v>
      </c>
      <c r="BF66" s="100">
        <v>-23125851</v>
      </c>
      <c r="BG66" s="132">
        <v>-1298805278</v>
      </c>
    </row>
    <row r="67" spans="1:59" ht="32.1" customHeight="1" x14ac:dyDescent="0.25">
      <c r="A67" s="214" t="s">
        <v>213</v>
      </c>
      <c r="B67" s="214"/>
      <c r="C67" s="214"/>
      <c r="D67" s="214"/>
      <c r="E67" s="214"/>
      <c r="F67" s="214"/>
      <c r="G67" s="141">
        <v>-97086</v>
      </c>
      <c r="H67" s="141">
        <v>-97086</v>
      </c>
      <c r="I67" s="141">
        <v>-97086</v>
      </c>
      <c r="J67" s="141">
        <v>-97086</v>
      </c>
      <c r="K67" s="141">
        <v>-97086</v>
      </c>
      <c r="L67" s="141">
        <v>-97086</v>
      </c>
      <c r="M67" s="141">
        <v>-97086</v>
      </c>
      <c r="N67" s="141">
        <v>-97086</v>
      </c>
      <c r="O67" s="141">
        <v>-97086</v>
      </c>
      <c r="P67" s="141">
        <v>-97086</v>
      </c>
      <c r="Q67" s="141">
        <v>-97086</v>
      </c>
      <c r="R67" s="141">
        <v>-97086</v>
      </c>
      <c r="S67" s="141">
        <v>-97086</v>
      </c>
      <c r="T67" s="141">
        <v>-97086</v>
      </c>
      <c r="U67" s="141">
        <v>-97086</v>
      </c>
      <c r="V67" s="141">
        <v>-97086</v>
      </c>
      <c r="W67" s="141">
        <v>-97086</v>
      </c>
      <c r="X67" s="141">
        <v>-97086</v>
      </c>
      <c r="Y67" s="141">
        <v>-97086</v>
      </c>
      <c r="Z67" s="141">
        <v>-97086</v>
      </c>
      <c r="AA67" s="142"/>
      <c r="AB67" s="142"/>
      <c r="AC67" s="142"/>
      <c r="AD67" s="142"/>
      <c r="AE67" s="142"/>
      <c r="AF67" s="142"/>
      <c r="AG67" s="142"/>
      <c r="AH67" s="142"/>
      <c r="AI67" s="142"/>
      <c r="AJ67" s="142"/>
      <c r="AK67" s="142"/>
      <c r="AL67" s="142"/>
      <c r="AM67" s="142"/>
      <c r="AN67" s="142"/>
      <c r="AO67" s="142"/>
      <c r="AP67" s="142"/>
      <c r="AQ67" s="142"/>
      <c r="AR67" s="142"/>
      <c r="AS67" s="142"/>
      <c r="AT67" s="142"/>
      <c r="AU67" s="142"/>
      <c r="AV67" s="143">
        <v>-1941712</v>
      </c>
      <c r="AW67" s="100">
        <v>-97085621</v>
      </c>
      <c r="AX67" s="100">
        <v>-97085621</v>
      </c>
      <c r="AY67" s="100">
        <v>-97085621</v>
      </c>
      <c r="AZ67" s="100">
        <v>-97085621</v>
      </c>
      <c r="BA67" s="100">
        <v>-97085621</v>
      </c>
      <c r="BB67" s="100">
        <v>-97085621</v>
      </c>
      <c r="BC67" s="100">
        <v>-97085621</v>
      </c>
      <c r="BD67" s="100">
        <v>-97085621</v>
      </c>
      <c r="BE67" s="100">
        <v>-97085621</v>
      </c>
      <c r="BF67" s="100">
        <v>-97085621</v>
      </c>
      <c r="BG67" s="132">
        <v>-1941712429</v>
      </c>
    </row>
    <row r="68" spans="1:59" ht="32.1" customHeight="1" x14ac:dyDescent="0.25">
      <c r="A68" s="214" t="s">
        <v>960</v>
      </c>
      <c r="B68" s="214"/>
      <c r="C68" s="214"/>
      <c r="D68" s="214"/>
      <c r="E68" s="214"/>
      <c r="F68" s="214"/>
      <c r="G68" s="141">
        <v>-105447</v>
      </c>
      <c r="H68" s="141">
        <v>-105766</v>
      </c>
      <c r="I68" s="141">
        <v>-106101</v>
      </c>
      <c r="J68" s="141">
        <v>-106448</v>
      </c>
      <c r="K68" s="141">
        <v>-106809</v>
      </c>
      <c r="L68" s="141">
        <v>-107184</v>
      </c>
      <c r="M68" s="141">
        <v>-107573</v>
      </c>
      <c r="N68" s="141">
        <v>-107978</v>
      </c>
      <c r="O68" s="141">
        <v>-108398</v>
      </c>
      <c r="P68" s="141">
        <v>-108834</v>
      </c>
      <c r="Q68" s="141">
        <v>-109288</v>
      </c>
      <c r="R68" s="141">
        <v>-109759</v>
      </c>
      <c r="S68" s="141">
        <v>-110249</v>
      </c>
      <c r="T68" s="141">
        <v>-110757</v>
      </c>
      <c r="U68" s="141">
        <v>-111285</v>
      </c>
      <c r="V68" s="141">
        <v>-111834</v>
      </c>
      <c r="W68" s="141">
        <v>-112404</v>
      </c>
      <c r="X68" s="141">
        <v>-112997</v>
      </c>
      <c r="Y68" s="141">
        <v>-113612</v>
      </c>
      <c r="Z68" s="141">
        <v>-114252</v>
      </c>
      <c r="AA68" s="141">
        <v>-17830</v>
      </c>
      <c r="AB68" s="141">
        <v>-18521</v>
      </c>
      <c r="AC68" s="141">
        <v>-19238</v>
      </c>
      <c r="AD68" s="141">
        <v>-19983</v>
      </c>
      <c r="AE68" s="141">
        <v>-20757</v>
      </c>
      <c r="AF68" s="141">
        <v>-21561</v>
      </c>
      <c r="AG68" s="141">
        <v>-22396</v>
      </c>
      <c r="AH68" s="141">
        <v>-23264</v>
      </c>
      <c r="AI68" s="141">
        <v>-24166</v>
      </c>
      <c r="AJ68" s="141">
        <v>-25104</v>
      </c>
      <c r="AK68" s="141">
        <v>-26077</v>
      </c>
      <c r="AL68" s="141">
        <v>-27089</v>
      </c>
      <c r="AM68" s="141">
        <v>-28140</v>
      </c>
      <c r="AN68" s="141">
        <v>-29232</v>
      </c>
      <c r="AO68" s="141">
        <v>-30367</v>
      </c>
      <c r="AP68" s="141">
        <v>-31546</v>
      </c>
      <c r="AQ68" s="141">
        <v>-32772</v>
      </c>
      <c r="AR68" s="141">
        <v>-34045</v>
      </c>
      <c r="AS68" s="141">
        <v>-35368</v>
      </c>
      <c r="AT68" s="141">
        <v>-36742</v>
      </c>
      <c r="AU68" s="141">
        <v>-34582</v>
      </c>
      <c r="AV68" s="143">
        <v>-2745755</v>
      </c>
      <c r="AW68" s="100">
        <v>-134304547</v>
      </c>
      <c r="AX68" s="100">
        <v>-132655708</v>
      </c>
      <c r="AY68" s="100">
        <v>-131025774</v>
      </c>
      <c r="AZ68" s="100">
        <v>-129415485</v>
      </c>
      <c r="BA68" s="100">
        <v>-127825608</v>
      </c>
      <c r="BB68" s="100">
        <v>-126256942</v>
      </c>
      <c r="BC68" s="100">
        <v>-124710316</v>
      </c>
      <c r="BD68" s="100">
        <v>-123186593</v>
      </c>
      <c r="BE68" s="100">
        <v>-121686667</v>
      </c>
      <c r="BF68" s="100">
        <v>-120211472</v>
      </c>
      <c r="BG68" s="132">
        <v>-3240517707</v>
      </c>
    </row>
    <row r="69" spans="1:59" ht="32.1" customHeight="1" x14ac:dyDescent="0.25">
      <c r="A69" s="214" t="s">
        <v>212</v>
      </c>
      <c r="B69" s="214"/>
      <c r="C69" s="214"/>
      <c r="D69" s="214"/>
      <c r="E69" s="214"/>
      <c r="F69" s="214"/>
      <c r="G69" s="141">
        <v>-35135</v>
      </c>
      <c r="H69" s="141">
        <v>-28108</v>
      </c>
      <c r="I69" s="141">
        <v>-21081</v>
      </c>
      <c r="J69" s="141">
        <v>-14054</v>
      </c>
      <c r="K69" s="141">
        <v>-7027</v>
      </c>
      <c r="L69" s="142"/>
      <c r="M69" s="142"/>
      <c r="N69" s="142"/>
      <c r="O69" s="142"/>
      <c r="P69" s="142"/>
      <c r="Q69" s="142"/>
      <c r="R69" s="142"/>
      <c r="S69" s="142"/>
      <c r="T69" s="142"/>
      <c r="U69" s="142"/>
      <c r="V69" s="142"/>
      <c r="W69" s="142"/>
      <c r="X69" s="142"/>
      <c r="Y69" s="142"/>
      <c r="Z69" s="142"/>
      <c r="AA69" s="142"/>
      <c r="AB69" s="142"/>
      <c r="AC69" s="142"/>
      <c r="AD69" s="142"/>
      <c r="AE69" s="142"/>
      <c r="AF69" s="142"/>
      <c r="AG69" s="142"/>
      <c r="AH69" s="142"/>
      <c r="AI69" s="142"/>
      <c r="AJ69" s="142"/>
      <c r="AK69" s="142"/>
      <c r="AL69" s="142"/>
      <c r="AM69" s="142"/>
      <c r="AN69" s="142"/>
      <c r="AO69" s="142"/>
      <c r="AP69" s="142"/>
      <c r="AQ69" s="142"/>
      <c r="AR69" s="142"/>
      <c r="AS69" s="142"/>
      <c r="AT69" s="142"/>
      <c r="AU69" s="142"/>
      <c r="AV69" s="143">
        <v>-105405</v>
      </c>
      <c r="AW69" s="99"/>
      <c r="AX69" s="99"/>
      <c r="AY69" s="99"/>
      <c r="AZ69" s="99"/>
      <c r="BA69" s="99"/>
      <c r="BB69" s="99"/>
      <c r="BC69" s="99"/>
      <c r="BD69" s="99"/>
      <c r="BE69" s="99"/>
      <c r="BF69" s="99"/>
      <c r="BG69" s="132">
        <v>-327045746</v>
      </c>
    </row>
    <row r="70" spans="1:59" ht="32.1" customHeight="1" x14ac:dyDescent="0.25">
      <c r="A70" s="214" t="s">
        <v>216</v>
      </c>
      <c r="B70" s="214"/>
      <c r="C70" s="214"/>
      <c r="D70" s="214"/>
      <c r="E70" s="214"/>
      <c r="F70" s="214"/>
      <c r="G70" s="141">
        <v>-140582</v>
      </c>
      <c r="H70" s="141">
        <v>-133874</v>
      </c>
      <c r="I70" s="141">
        <v>-127182</v>
      </c>
      <c r="J70" s="141">
        <v>-120502</v>
      </c>
      <c r="K70" s="141">
        <v>-113836</v>
      </c>
      <c r="L70" s="141">
        <v>-107184</v>
      </c>
      <c r="M70" s="141">
        <v>-107573</v>
      </c>
      <c r="N70" s="141">
        <v>-107978</v>
      </c>
      <c r="O70" s="141">
        <v>-108398</v>
      </c>
      <c r="P70" s="141">
        <v>-108834</v>
      </c>
      <c r="Q70" s="141">
        <v>-109288</v>
      </c>
      <c r="R70" s="141">
        <v>-109759</v>
      </c>
      <c r="S70" s="141">
        <v>-110249</v>
      </c>
      <c r="T70" s="141">
        <v>-110757</v>
      </c>
      <c r="U70" s="141">
        <v>-111285</v>
      </c>
      <c r="V70" s="141">
        <v>-111834</v>
      </c>
      <c r="W70" s="141">
        <v>-112404</v>
      </c>
      <c r="X70" s="141">
        <v>-112997</v>
      </c>
      <c r="Y70" s="141">
        <v>-113612</v>
      </c>
      <c r="Z70" s="141">
        <v>-114252</v>
      </c>
      <c r="AA70" s="141">
        <v>-17830</v>
      </c>
      <c r="AB70" s="141">
        <v>-18521</v>
      </c>
      <c r="AC70" s="141">
        <v>-19238</v>
      </c>
      <c r="AD70" s="141">
        <v>-19983</v>
      </c>
      <c r="AE70" s="141">
        <v>-20757</v>
      </c>
      <c r="AF70" s="141">
        <v>-21561</v>
      </c>
      <c r="AG70" s="141">
        <v>-22396</v>
      </c>
      <c r="AH70" s="141">
        <v>-23264</v>
      </c>
      <c r="AI70" s="141">
        <v>-24166</v>
      </c>
      <c r="AJ70" s="141">
        <v>-25104</v>
      </c>
      <c r="AK70" s="141">
        <v>-26077</v>
      </c>
      <c r="AL70" s="141">
        <v>-27089</v>
      </c>
      <c r="AM70" s="141">
        <v>-28140</v>
      </c>
      <c r="AN70" s="141">
        <v>-29232</v>
      </c>
      <c r="AO70" s="141">
        <v>-30367</v>
      </c>
      <c r="AP70" s="141">
        <v>-31546</v>
      </c>
      <c r="AQ70" s="141">
        <v>-32772</v>
      </c>
      <c r="AR70" s="141">
        <v>-34045</v>
      </c>
      <c r="AS70" s="141">
        <v>-35368</v>
      </c>
      <c r="AT70" s="141">
        <v>-36742</v>
      </c>
      <c r="AU70" s="141">
        <v>-34582</v>
      </c>
      <c r="AV70" s="143">
        <v>-2851159</v>
      </c>
      <c r="AW70" s="100">
        <v>-134304547</v>
      </c>
      <c r="AX70" s="100">
        <v>-132655708</v>
      </c>
      <c r="AY70" s="100">
        <v>-131025774</v>
      </c>
      <c r="AZ70" s="100">
        <v>-129415485</v>
      </c>
      <c r="BA70" s="100">
        <v>-127825608</v>
      </c>
      <c r="BB70" s="100">
        <v>-126256942</v>
      </c>
      <c r="BC70" s="100">
        <v>-124710316</v>
      </c>
      <c r="BD70" s="100">
        <v>-123186593</v>
      </c>
      <c r="BE70" s="100">
        <v>-121686667</v>
      </c>
      <c r="BF70" s="100">
        <v>-120211472</v>
      </c>
      <c r="BG70" s="132">
        <v>-3567563453</v>
      </c>
    </row>
    <row r="71" spans="1:59" ht="15.95" customHeight="1" x14ac:dyDescent="0.25">
      <c r="A71" s="214" t="s">
        <v>211</v>
      </c>
      <c r="B71" s="214"/>
      <c r="C71" s="214"/>
      <c r="D71" s="214"/>
      <c r="E71" s="214"/>
      <c r="F71" s="214"/>
      <c r="G71" s="142"/>
      <c r="H71" s="142"/>
      <c r="I71" s="142"/>
      <c r="J71" s="142"/>
      <c r="K71" s="142"/>
      <c r="L71" s="142"/>
      <c r="M71" s="142"/>
      <c r="N71" s="142"/>
      <c r="O71" s="142"/>
      <c r="P71" s="142"/>
      <c r="Q71" s="142"/>
      <c r="R71" s="142"/>
      <c r="S71" s="142"/>
      <c r="T71" s="142"/>
      <c r="U71" s="142"/>
      <c r="V71" s="142"/>
      <c r="W71" s="142"/>
      <c r="X71" s="142"/>
      <c r="Y71" s="142"/>
      <c r="Z71" s="142"/>
      <c r="AA71" s="142"/>
      <c r="AB71" s="142"/>
      <c r="AC71" s="142"/>
      <c r="AD71" s="142"/>
      <c r="AE71" s="142"/>
      <c r="AF71" s="142"/>
      <c r="AG71" s="142"/>
      <c r="AH71" s="142"/>
      <c r="AI71" s="142"/>
      <c r="AJ71" s="142"/>
      <c r="AK71" s="142"/>
      <c r="AL71" s="142"/>
      <c r="AM71" s="142"/>
      <c r="AN71" s="142"/>
      <c r="AO71" s="142"/>
      <c r="AP71" s="142"/>
      <c r="AQ71" s="142"/>
      <c r="AR71" s="142"/>
      <c r="AS71" s="142"/>
      <c r="AT71" s="142"/>
      <c r="AU71" s="142"/>
      <c r="AV71" s="139"/>
      <c r="AW71" s="99"/>
      <c r="AX71" s="99"/>
      <c r="AY71" s="99"/>
      <c r="AZ71" s="99"/>
      <c r="BA71" s="99"/>
      <c r="BB71" s="99"/>
      <c r="BC71" s="99"/>
      <c r="BD71" s="99"/>
      <c r="BE71" s="99"/>
      <c r="BF71" s="99"/>
      <c r="BG71" s="130"/>
    </row>
    <row r="72" spans="1:59" ht="32.1" customHeight="1" x14ac:dyDescent="0.25">
      <c r="A72" s="214" t="s">
        <v>215</v>
      </c>
      <c r="B72" s="214"/>
      <c r="C72" s="214"/>
      <c r="D72" s="214"/>
      <c r="E72" s="214"/>
      <c r="F72" s="214"/>
      <c r="G72" s="141">
        <v>-140582</v>
      </c>
      <c r="H72" s="141">
        <v>-133874</v>
      </c>
      <c r="I72" s="141">
        <v>-127182</v>
      </c>
      <c r="J72" s="141">
        <v>-120502</v>
      </c>
      <c r="K72" s="141">
        <v>-113836</v>
      </c>
      <c r="L72" s="141">
        <v>-107184</v>
      </c>
      <c r="M72" s="141">
        <v>-107573</v>
      </c>
      <c r="N72" s="141">
        <v>-107978</v>
      </c>
      <c r="O72" s="141">
        <v>-108398</v>
      </c>
      <c r="P72" s="141">
        <v>-108834</v>
      </c>
      <c r="Q72" s="141">
        <v>-109288</v>
      </c>
      <c r="R72" s="141">
        <v>-109759</v>
      </c>
      <c r="S72" s="141">
        <v>-110249</v>
      </c>
      <c r="T72" s="141">
        <v>-110757</v>
      </c>
      <c r="U72" s="141">
        <v>-111285</v>
      </c>
      <c r="V72" s="141">
        <v>-111834</v>
      </c>
      <c r="W72" s="141">
        <v>-112404</v>
      </c>
      <c r="X72" s="141">
        <v>-112997</v>
      </c>
      <c r="Y72" s="141">
        <v>-113612</v>
      </c>
      <c r="Z72" s="141">
        <v>-114252</v>
      </c>
      <c r="AA72" s="141">
        <v>-17830</v>
      </c>
      <c r="AB72" s="141">
        <v>-18521</v>
      </c>
      <c r="AC72" s="141">
        <v>-19238</v>
      </c>
      <c r="AD72" s="141">
        <v>-19983</v>
      </c>
      <c r="AE72" s="141">
        <v>-20757</v>
      </c>
      <c r="AF72" s="141">
        <v>-21561</v>
      </c>
      <c r="AG72" s="141">
        <v>-22396</v>
      </c>
      <c r="AH72" s="141">
        <v>-23264</v>
      </c>
      <c r="AI72" s="141">
        <v>-24166</v>
      </c>
      <c r="AJ72" s="141">
        <v>-25104</v>
      </c>
      <c r="AK72" s="141">
        <v>-26077</v>
      </c>
      <c r="AL72" s="141">
        <v>-27089</v>
      </c>
      <c r="AM72" s="141">
        <v>-28140</v>
      </c>
      <c r="AN72" s="141">
        <v>-29232</v>
      </c>
      <c r="AO72" s="141">
        <v>-30367</v>
      </c>
      <c r="AP72" s="141">
        <v>-31546</v>
      </c>
      <c r="AQ72" s="141">
        <v>-32772</v>
      </c>
      <c r="AR72" s="141">
        <v>-34045</v>
      </c>
      <c r="AS72" s="141">
        <v>-35368</v>
      </c>
      <c r="AT72" s="141">
        <v>-36742</v>
      </c>
      <c r="AU72" s="141">
        <v>-34582</v>
      </c>
      <c r="AV72" s="143">
        <v>-2851159</v>
      </c>
      <c r="AW72" s="100">
        <v>-134304547</v>
      </c>
      <c r="AX72" s="100">
        <v>-132655708</v>
      </c>
      <c r="AY72" s="100">
        <v>-131025774</v>
      </c>
      <c r="AZ72" s="100">
        <v>-129415485</v>
      </c>
      <c r="BA72" s="100">
        <v>-127825608</v>
      </c>
      <c r="BB72" s="100">
        <v>-126256942</v>
      </c>
      <c r="BC72" s="100">
        <v>-124710316</v>
      </c>
      <c r="BD72" s="100">
        <v>-123186593</v>
      </c>
      <c r="BE72" s="100">
        <v>-121686667</v>
      </c>
      <c r="BF72" s="100">
        <v>-120211472</v>
      </c>
      <c r="BG72" s="132">
        <v>-3567563453</v>
      </c>
    </row>
    <row r="73" spans="1:59" ht="15.95" customHeight="1" thickBot="1" x14ac:dyDescent="0.3">
      <c r="A73" s="133"/>
      <c r="B73" s="133"/>
      <c r="C73" s="133"/>
      <c r="D73" s="133"/>
      <c r="E73" s="133"/>
      <c r="F73" s="133"/>
      <c r="G73" s="133"/>
      <c r="H73" s="133"/>
      <c r="I73" s="133"/>
      <c r="J73" s="133"/>
      <c r="K73" s="133"/>
      <c r="L73" s="133"/>
      <c r="M73" s="133"/>
      <c r="N73" s="133"/>
      <c r="O73" s="133"/>
      <c r="P73" s="133"/>
      <c r="Q73" s="133"/>
      <c r="R73" s="133"/>
      <c r="S73" s="133"/>
      <c r="T73" s="133"/>
      <c r="U73" s="133"/>
      <c r="V73" s="133"/>
      <c r="W73" s="133"/>
      <c r="X73" s="133"/>
      <c r="Y73" s="133"/>
      <c r="Z73" s="133"/>
      <c r="AA73" s="133"/>
      <c r="AB73" s="133"/>
      <c r="AC73" s="133"/>
      <c r="AD73" s="133"/>
      <c r="AE73" s="133"/>
      <c r="AF73" s="133"/>
      <c r="AG73" s="133"/>
      <c r="AH73" s="133"/>
      <c r="AI73" s="133"/>
      <c r="AJ73" s="133"/>
      <c r="AK73" s="133"/>
      <c r="AL73" s="133"/>
      <c r="AM73" s="133"/>
      <c r="AN73" s="133"/>
      <c r="AO73" s="133"/>
      <c r="AP73" s="133"/>
      <c r="AQ73" s="133"/>
      <c r="AR73" s="133"/>
      <c r="AS73" s="133"/>
      <c r="AT73" s="133"/>
      <c r="AU73" s="133"/>
      <c r="AV73" s="133"/>
    </row>
    <row r="74" spans="1:59" ht="15.95" customHeight="1" x14ac:dyDescent="0.25">
      <c r="A74" s="218" t="s">
        <v>214</v>
      </c>
      <c r="B74" s="218"/>
      <c r="C74" s="218"/>
      <c r="D74" s="218"/>
      <c r="E74" s="219" t="s">
        <v>922</v>
      </c>
      <c r="F74" s="219"/>
      <c r="G74" s="136" t="s">
        <v>769</v>
      </c>
      <c r="H74" s="136" t="s">
        <v>852</v>
      </c>
      <c r="I74" s="136" t="s">
        <v>853</v>
      </c>
      <c r="J74" s="136" t="s">
        <v>854</v>
      </c>
      <c r="K74" s="136" t="s">
        <v>855</v>
      </c>
      <c r="L74" s="136" t="s">
        <v>923</v>
      </c>
      <c r="M74" s="136" t="s">
        <v>924</v>
      </c>
      <c r="N74" s="136" t="s">
        <v>925</v>
      </c>
      <c r="O74" s="136" t="s">
        <v>926</v>
      </c>
      <c r="P74" s="136" t="s">
        <v>927</v>
      </c>
      <c r="Q74" s="136" t="s">
        <v>928</v>
      </c>
      <c r="R74" s="136" t="s">
        <v>929</v>
      </c>
      <c r="S74" s="136" t="s">
        <v>930</v>
      </c>
      <c r="T74" s="136" t="s">
        <v>931</v>
      </c>
      <c r="U74" s="136" t="s">
        <v>932</v>
      </c>
      <c r="V74" s="136" t="s">
        <v>933</v>
      </c>
      <c r="W74" s="136" t="s">
        <v>934</v>
      </c>
      <c r="X74" s="136" t="s">
        <v>935</v>
      </c>
      <c r="Y74" s="136" t="s">
        <v>936</v>
      </c>
      <c r="Z74" s="136" t="s">
        <v>937</v>
      </c>
      <c r="AA74" s="136" t="s">
        <v>938</v>
      </c>
      <c r="AB74" s="136" t="s">
        <v>939</v>
      </c>
      <c r="AC74" s="136" t="s">
        <v>940</v>
      </c>
      <c r="AD74" s="136" t="s">
        <v>941</v>
      </c>
      <c r="AE74" s="136" t="s">
        <v>942</v>
      </c>
      <c r="AF74" s="136" t="s">
        <v>943</v>
      </c>
      <c r="AG74" s="136" t="s">
        <v>944</v>
      </c>
      <c r="AH74" s="136" t="s">
        <v>945</v>
      </c>
      <c r="AI74" s="136" t="s">
        <v>946</v>
      </c>
      <c r="AJ74" s="136" t="s">
        <v>947</v>
      </c>
      <c r="AK74" s="136" t="s">
        <v>948</v>
      </c>
      <c r="AL74" s="136" t="s">
        <v>949</v>
      </c>
      <c r="AM74" s="136" t="s">
        <v>950</v>
      </c>
      <c r="AN74" s="136" t="s">
        <v>951</v>
      </c>
      <c r="AO74" s="136" t="s">
        <v>952</v>
      </c>
      <c r="AP74" s="136" t="s">
        <v>953</v>
      </c>
      <c r="AQ74" s="136" t="s">
        <v>954</v>
      </c>
      <c r="AR74" s="136" t="s">
        <v>955</v>
      </c>
      <c r="AS74" s="136" t="s">
        <v>956</v>
      </c>
      <c r="AT74" s="136" t="s">
        <v>957</v>
      </c>
      <c r="AU74" s="136" t="s">
        <v>958</v>
      </c>
      <c r="AV74" s="137" t="s">
        <v>386</v>
      </c>
      <c r="AW74" s="45">
        <v>2030</v>
      </c>
      <c r="AX74" s="45">
        <v>2031</v>
      </c>
      <c r="AY74" s="45">
        <v>2032</v>
      </c>
      <c r="AZ74" s="45">
        <v>2033</v>
      </c>
      <c r="BA74" s="45">
        <v>2034</v>
      </c>
      <c r="BB74" s="45">
        <v>2035</v>
      </c>
      <c r="BC74" s="45">
        <v>2036</v>
      </c>
      <c r="BD74" s="45">
        <v>2037</v>
      </c>
      <c r="BE74" s="45">
        <v>2038</v>
      </c>
      <c r="BF74" s="45">
        <v>2039</v>
      </c>
      <c r="BG74" s="101" t="s">
        <v>386</v>
      </c>
    </row>
    <row r="75" spans="1:59" ht="32.1" customHeight="1" x14ac:dyDescent="0.25">
      <c r="A75" s="214" t="s">
        <v>960</v>
      </c>
      <c r="B75" s="214"/>
      <c r="C75" s="214"/>
      <c r="D75" s="214"/>
      <c r="E75" s="214"/>
      <c r="F75" s="214"/>
      <c r="G75" s="141">
        <v>-105447</v>
      </c>
      <c r="H75" s="141">
        <v>-105766</v>
      </c>
      <c r="I75" s="141">
        <v>-106101</v>
      </c>
      <c r="J75" s="141">
        <v>-106448</v>
      </c>
      <c r="K75" s="141">
        <v>-106809</v>
      </c>
      <c r="L75" s="141">
        <v>-107184</v>
      </c>
      <c r="M75" s="141">
        <v>-107573</v>
      </c>
      <c r="N75" s="141">
        <v>-107978</v>
      </c>
      <c r="O75" s="141">
        <v>-108398</v>
      </c>
      <c r="P75" s="141">
        <v>-108834</v>
      </c>
      <c r="Q75" s="141">
        <v>-109288</v>
      </c>
      <c r="R75" s="141">
        <v>-109759</v>
      </c>
      <c r="S75" s="141">
        <v>-110249</v>
      </c>
      <c r="T75" s="141">
        <v>-110757</v>
      </c>
      <c r="U75" s="141">
        <v>-111285</v>
      </c>
      <c r="V75" s="141">
        <v>-111834</v>
      </c>
      <c r="W75" s="141">
        <v>-112404</v>
      </c>
      <c r="X75" s="141">
        <v>-112997</v>
      </c>
      <c r="Y75" s="141">
        <v>-113612</v>
      </c>
      <c r="Z75" s="141">
        <v>-114252</v>
      </c>
      <c r="AA75" s="141">
        <v>-17830</v>
      </c>
      <c r="AB75" s="141">
        <v>-18521</v>
      </c>
      <c r="AC75" s="141">
        <v>-19238</v>
      </c>
      <c r="AD75" s="141">
        <v>-19983</v>
      </c>
      <c r="AE75" s="141">
        <v>-20757</v>
      </c>
      <c r="AF75" s="141">
        <v>-21561</v>
      </c>
      <c r="AG75" s="141">
        <v>-22396</v>
      </c>
      <c r="AH75" s="141">
        <v>-23264</v>
      </c>
      <c r="AI75" s="141">
        <v>-24166</v>
      </c>
      <c r="AJ75" s="141">
        <v>-25104</v>
      </c>
      <c r="AK75" s="141">
        <v>-26077</v>
      </c>
      <c r="AL75" s="141">
        <v>-27089</v>
      </c>
      <c r="AM75" s="141">
        <v>-28140</v>
      </c>
      <c r="AN75" s="141">
        <v>-29232</v>
      </c>
      <c r="AO75" s="141">
        <v>-30367</v>
      </c>
      <c r="AP75" s="141">
        <v>-31546</v>
      </c>
      <c r="AQ75" s="141">
        <v>-32772</v>
      </c>
      <c r="AR75" s="141">
        <v>-34045</v>
      </c>
      <c r="AS75" s="141">
        <v>-35368</v>
      </c>
      <c r="AT75" s="141">
        <v>-36742</v>
      </c>
      <c r="AU75" s="141">
        <v>-34582</v>
      </c>
      <c r="AV75" s="143">
        <v>-2745755</v>
      </c>
      <c r="AW75" s="100">
        <v>-134304547</v>
      </c>
      <c r="AX75" s="100">
        <v>-132655708</v>
      </c>
      <c r="AY75" s="100">
        <v>-131025774</v>
      </c>
      <c r="AZ75" s="100">
        <v>-129415485</v>
      </c>
      <c r="BA75" s="100">
        <v>-127825608</v>
      </c>
      <c r="BB75" s="100">
        <v>-126256942</v>
      </c>
      <c r="BC75" s="100">
        <v>-124710316</v>
      </c>
      <c r="BD75" s="100">
        <v>-123186593</v>
      </c>
      <c r="BE75" s="100">
        <v>-121686667</v>
      </c>
      <c r="BF75" s="100">
        <v>-120211472</v>
      </c>
      <c r="BG75" s="100">
        <v>-3240517707</v>
      </c>
    </row>
    <row r="76" spans="1:59" ht="32.1" customHeight="1" x14ac:dyDescent="0.25">
      <c r="A76" s="214" t="s">
        <v>213</v>
      </c>
      <c r="B76" s="214"/>
      <c r="C76" s="214"/>
      <c r="D76" s="214"/>
      <c r="E76" s="214"/>
      <c r="F76" s="214"/>
      <c r="G76" s="141">
        <v>97086</v>
      </c>
      <c r="H76" s="141">
        <v>97086</v>
      </c>
      <c r="I76" s="141">
        <v>97086</v>
      </c>
      <c r="J76" s="141">
        <v>97086</v>
      </c>
      <c r="K76" s="141">
        <v>97086</v>
      </c>
      <c r="L76" s="141">
        <v>97086</v>
      </c>
      <c r="M76" s="141">
        <v>97086</v>
      </c>
      <c r="N76" s="141">
        <v>97086</v>
      </c>
      <c r="O76" s="141">
        <v>97086</v>
      </c>
      <c r="P76" s="141">
        <v>97086</v>
      </c>
      <c r="Q76" s="141">
        <v>97086</v>
      </c>
      <c r="R76" s="141">
        <v>97086</v>
      </c>
      <c r="S76" s="141">
        <v>97086</v>
      </c>
      <c r="T76" s="141">
        <v>97086</v>
      </c>
      <c r="U76" s="141">
        <v>97086</v>
      </c>
      <c r="V76" s="141">
        <v>97086</v>
      </c>
      <c r="W76" s="141">
        <v>97086</v>
      </c>
      <c r="X76" s="141">
        <v>97086</v>
      </c>
      <c r="Y76" s="141">
        <v>97086</v>
      </c>
      <c r="Z76" s="141">
        <v>97086</v>
      </c>
      <c r="AA76" s="142"/>
      <c r="AB76" s="142"/>
      <c r="AC76" s="142"/>
      <c r="AD76" s="142"/>
      <c r="AE76" s="142"/>
      <c r="AF76" s="142"/>
      <c r="AG76" s="142"/>
      <c r="AH76" s="142"/>
      <c r="AI76" s="142"/>
      <c r="AJ76" s="142"/>
      <c r="AK76" s="142"/>
      <c r="AL76" s="142"/>
      <c r="AM76" s="142"/>
      <c r="AN76" s="142"/>
      <c r="AO76" s="142"/>
      <c r="AP76" s="142"/>
      <c r="AQ76" s="142"/>
      <c r="AR76" s="142"/>
      <c r="AS76" s="142"/>
      <c r="AT76" s="142"/>
      <c r="AU76" s="142"/>
      <c r="AV76" s="143">
        <v>1941712</v>
      </c>
      <c r="AW76" s="100">
        <v>97085621</v>
      </c>
      <c r="AX76" s="100">
        <v>97085621</v>
      </c>
      <c r="AY76" s="100">
        <v>97085621</v>
      </c>
      <c r="AZ76" s="100">
        <v>97085621</v>
      </c>
      <c r="BA76" s="100">
        <v>97085621</v>
      </c>
      <c r="BB76" s="100">
        <v>97085621</v>
      </c>
      <c r="BC76" s="100">
        <v>97085621</v>
      </c>
      <c r="BD76" s="100">
        <v>97085621</v>
      </c>
      <c r="BE76" s="100">
        <v>97085621</v>
      </c>
      <c r="BF76" s="100">
        <v>97085621</v>
      </c>
      <c r="BG76" s="100">
        <v>1941712429</v>
      </c>
    </row>
    <row r="77" spans="1:59" ht="32.1" customHeight="1" x14ac:dyDescent="0.25">
      <c r="A77" s="214" t="s">
        <v>212</v>
      </c>
      <c r="B77" s="214"/>
      <c r="C77" s="214"/>
      <c r="D77" s="214"/>
      <c r="E77" s="214"/>
      <c r="F77" s="214"/>
      <c r="G77" s="141">
        <v>-35135</v>
      </c>
      <c r="H77" s="141">
        <v>-28108</v>
      </c>
      <c r="I77" s="141">
        <v>-21081</v>
      </c>
      <c r="J77" s="141">
        <v>-14054</v>
      </c>
      <c r="K77" s="141">
        <v>-7027</v>
      </c>
      <c r="L77" s="142"/>
      <c r="M77" s="142"/>
      <c r="N77" s="142"/>
      <c r="O77" s="142"/>
      <c r="P77" s="142"/>
      <c r="Q77" s="142"/>
      <c r="R77" s="142"/>
      <c r="S77" s="142"/>
      <c r="T77" s="142"/>
      <c r="U77" s="142"/>
      <c r="V77" s="142"/>
      <c r="W77" s="142"/>
      <c r="X77" s="142"/>
      <c r="Y77" s="142"/>
      <c r="Z77" s="142"/>
      <c r="AA77" s="142"/>
      <c r="AB77" s="142"/>
      <c r="AC77" s="142"/>
      <c r="AD77" s="142"/>
      <c r="AE77" s="142"/>
      <c r="AF77" s="142"/>
      <c r="AG77" s="142"/>
      <c r="AH77" s="142"/>
      <c r="AI77" s="142"/>
      <c r="AJ77" s="142"/>
      <c r="AK77" s="142"/>
      <c r="AL77" s="142"/>
      <c r="AM77" s="142"/>
      <c r="AN77" s="142"/>
      <c r="AO77" s="142"/>
      <c r="AP77" s="142"/>
      <c r="AQ77" s="142"/>
      <c r="AR77" s="142"/>
      <c r="AS77" s="142"/>
      <c r="AT77" s="142"/>
      <c r="AU77" s="142"/>
      <c r="AV77" s="143">
        <v>-105405</v>
      </c>
      <c r="AW77" s="99"/>
      <c r="AX77" s="99"/>
      <c r="AY77" s="99"/>
      <c r="AZ77" s="99"/>
      <c r="BA77" s="99"/>
      <c r="BB77" s="99"/>
      <c r="BC77" s="99"/>
      <c r="BD77" s="99"/>
      <c r="BE77" s="99"/>
      <c r="BF77" s="99"/>
      <c r="BG77" s="100">
        <v>-327045746</v>
      </c>
    </row>
    <row r="78" spans="1:59" ht="15.95" customHeight="1" x14ac:dyDescent="0.25">
      <c r="A78" s="214" t="s">
        <v>211</v>
      </c>
      <c r="B78" s="214"/>
      <c r="C78" s="214"/>
      <c r="D78" s="214"/>
      <c r="E78" s="214"/>
      <c r="F78" s="214"/>
      <c r="G78" s="142"/>
      <c r="H78" s="142"/>
      <c r="I78" s="142"/>
      <c r="J78" s="142"/>
      <c r="K78" s="142"/>
      <c r="L78" s="142"/>
      <c r="M78" s="142"/>
      <c r="N78" s="142"/>
      <c r="O78" s="142"/>
      <c r="P78" s="142"/>
      <c r="Q78" s="142"/>
      <c r="R78" s="142"/>
      <c r="S78" s="142"/>
      <c r="T78" s="142"/>
      <c r="U78" s="142"/>
      <c r="V78" s="142"/>
      <c r="W78" s="142"/>
      <c r="X78" s="142"/>
      <c r="Y78" s="142"/>
      <c r="Z78" s="142"/>
      <c r="AA78" s="142"/>
      <c r="AB78" s="142"/>
      <c r="AC78" s="142"/>
      <c r="AD78" s="142"/>
      <c r="AE78" s="142"/>
      <c r="AF78" s="142"/>
      <c r="AG78" s="142"/>
      <c r="AH78" s="142"/>
      <c r="AI78" s="142"/>
      <c r="AJ78" s="142"/>
      <c r="AK78" s="142"/>
      <c r="AL78" s="142"/>
      <c r="AM78" s="142"/>
      <c r="AN78" s="142"/>
      <c r="AO78" s="142"/>
      <c r="AP78" s="142"/>
      <c r="AQ78" s="142"/>
      <c r="AR78" s="142"/>
      <c r="AS78" s="142"/>
      <c r="AT78" s="142"/>
      <c r="AU78" s="142"/>
      <c r="AV78" s="139"/>
      <c r="AW78" s="99"/>
      <c r="AX78" s="99"/>
      <c r="AY78" s="99"/>
      <c r="AZ78" s="99"/>
      <c r="BA78" s="99"/>
      <c r="BB78" s="99"/>
      <c r="BC78" s="99"/>
      <c r="BD78" s="99"/>
      <c r="BE78" s="99"/>
      <c r="BF78" s="99"/>
      <c r="BG78" s="99"/>
    </row>
    <row r="79" spans="1:59" ht="15.95" customHeight="1" x14ac:dyDescent="0.25">
      <c r="A79" s="214" t="s">
        <v>210</v>
      </c>
      <c r="B79" s="214"/>
      <c r="C79" s="214"/>
      <c r="D79" s="214"/>
      <c r="E79" s="214"/>
      <c r="F79" s="214"/>
      <c r="G79" s="142"/>
      <c r="H79" s="142"/>
      <c r="I79" s="142"/>
      <c r="J79" s="142"/>
      <c r="K79" s="142"/>
      <c r="L79" s="142"/>
      <c r="M79" s="142"/>
      <c r="N79" s="142"/>
      <c r="O79" s="142"/>
      <c r="P79" s="142"/>
      <c r="Q79" s="142"/>
      <c r="R79" s="142"/>
      <c r="S79" s="142"/>
      <c r="T79" s="142"/>
      <c r="U79" s="142"/>
      <c r="V79" s="142"/>
      <c r="W79" s="142"/>
      <c r="X79" s="142"/>
      <c r="Y79" s="142"/>
      <c r="Z79" s="142"/>
      <c r="AA79" s="142"/>
      <c r="AB79" s="142"/>
      <c r="AC79" s="142"/>
      <c r="AD79" s="142"/>
      <c r="AE79" s="142"/>
      <c r="AF79" s="142"/>
      <c r="AG79" s="142"/>
      <c r="AH79" s="142"/>
      <c r="AI79" s="142"/>
      <c r="AJ79" s="142"/>
      <c r="AK79" s="142"/>
      <c r="AL79" s="142"/>
      <c r="AM79" s="142"/>
      <c r="AN79" s="142"/>
      <c r="AO79" s="142"/>
      <c r="AP79" s="142"/>
      <c r="AQ79" s="142"/>
      <c r="AR79" s="142"/>
      <c r="AS79" s="142"/>
      <c r="AT79" s="142"/>
      <c r="AU79" s="142"/>
      <c r="AV79" s="139"/>
      <c r="AW79" s="99"/>
      <c r="AX79" s="99"/>
      <c r="AY79" s="99"/>
      <c r="AZ79" s="99"/>
      <c r="BA79" s="99"/>
      <c r="BB79" s="99"/>
      <c r="BC79" s="99"/>
      <c r="BD79" s="99"/>
      <c r="BE79" s="99"/>
      <c r="BF79" s="99"/>
      <c r="BG79" s="99"/>
    </row>
    <row r="80" spans="1:59" ht="15.95" customHeight="1" x14ac:dyDescent="0.25">
      <c r="A80" s="214" t="s">
        <v>209</v>
      </c>
      <c r="B80" s="214"/>
      <c r="C80" s="214"/>
      <c r="D80" s="214"/>
      <c r="E80" s="214"/>
      <c r="F80" s="214"/>
      <c r="G80" s="142"/>
      <c r="H80" s="142"/>
      <c r="I80" s="142"/>
      <c r="J80" s="142"/>
      <c r="K80" s="142"/>
      <c r="L80" s="142"/>
      <c r="M80" s="142"/>
      <c r="N80" s="142"/>
      <c r="O80" s="142"/>
      <c r="P80" s="142"/>
      <c r="Q80" s="142"/>
      <c r="R80" s="142"/>
      <c r="S80" s="142"/>
      <c r="T80" s="142"/>
      <c r="U80" s="142"/>
      <c r="V80" s="142"/>
      <c r="W80" s="142"/>
      <c r="X80" s="142"/>
      <c r="Y80" s="142"/>
      <c r="Z80" s="142"/>
      <c r="AA80" s="142"/>
      <c r="AB80" s="142"/>
      <c r="AC80" s="142"/>
      <c r="AD80" s="142"/>
      <c r="AE80" s="142"/>
      <c r="AF80" s="142"/>
      <c r="AG80" s="142"/>
      <c r="AH80" s="142"/>
      <c r="AI80" s="142"/>
      <c r="AJ80" s="142"/>
      <c r="AK80" s="142"/>
      <c r="AL80" s="142"/>
      <c r="AM80" s="142"/>
      <c r="AN80" s="142"/>
      <c r="AO80" s="142"/>
      <c r="AP80" s="142"/>
      <c r="AQ80" s="142"/>
      <c r="AR80" s="142"/>
      <c r="AS80" s="142"/>
      <c r="AT80" s="142"/>
      <c r="AU80" s="142"/>
      <c r="AV80" s="139"/>
      <c r="AW80" s="100">
        <v>-533971</v>
      </c>
      <c r="AX80" s="100">
        <v>-533971</v>
      </c>
      <c r="AY80" s="100">
        <v>-533971</v>
      </c>
      <c r="AZ80" s="100">
        <v>-533971</v>
      </c>
      <c r="BA80" s="100">
        <v>-533971</v>
      </c>
      <c r="BB80" s="100">
        <v>-533971</v>
      </c>
      <c r="BC80" s="100">
        <v>-533971</v>
      </c>
      <c r="BD80" s="100">
        <v>-533971</v>
      </c>
      <c r="BE80" s="100">
        <v>-533971</v>
      </c>
      <c r="BF80" s="100">
        <v>-533971</v>
      </c>
      <c r="BG80" s="99"/>
    </row>
    <row r="81" spans="1:98" ht="32.1" customHeight="1" x14ac:dyDescent="0.25">
      <c r="A81" s="214" t="s">
        <v>208</v>
      </c>
      <c r="B81" s="214"/>
      <c r="C81" s="214"/>
      <c r="D81" s="214"/>
      <c r="E81" s="214"/>
      <c r="F81" s="214"/>
      <c r="G81" s="141">
        <v>292290</v>
      </c>
      <c r="H81" s="142"/>
      <c r="I81" s="142"/>
      <c r="J81" s="142"/>
      <c r="K81" s="142"/>
      <c r="L81" s="142"/>
      <c r="M81" s="142"/>
      <c r="N81" s="142"/>
      <c r="O81" s="142"/>
      <c r="P81" s="142"/>
      <c r="Q81" s="142"/>
      <c r="R81" s="142"/>
      <c r="S81" s="142"/>
      <c r="T81" s="142"/>
      <c r="U81" s="142"/>
      <c r="V81" s="142"/>
      <c r="W81" s="142"/>
      <c r="X81" s="142"/>
      <c r="Y81" s="142"/>
      <c r="Z81" s="142"/>
      <c r="AA81" s="142"/>
      <c r="AB81" s="142"/>
      <c r="AC81" s="142"/>
      <c r="AD81" s="142"/>
      <c r="AE81" s="142"/>
      <c r="AF81" s="142"/>
      <c r="AG81" s="142"/>
      <c r="AH81" s="142"/>
      <c r="AI81" s="142"/>
      <c r="AJ81" s="142"/>
      <c r="AK81" s="142"/>
      <c r="AL81" s="142"/>
      <c r="AM81" s="142"/>
      <c r="AN81" s="142"/>
      <c r="AO81" s="142"/>
      <c r="AP81" s="142"/>
      <c r="AQ81" s="142"/>
      <c r="AR81" s="142"/>
      <c r="AS81" s="142"/>
      <c r="AT81" s="142"/>
      <c r="AU81" s="142"/>
      <c r="AV81" s="143">
        <v>292290</v>
      </c>
      <c r="AW81" s="99"/>
      <c r="AX81" s="99"/>
      <c r="AY81" s="99"/>
      <c r="AZ81" s="99"/>
      <c r="BA81" s="99"/>
      <c r="BB81" s="99"/>
      <c r="BC81" s="99"/>
      <c r="BD81" s="99"/>
      <c r="BE81" s="99"/>
      <c r="BF81" s="99"/>
      <c r="BG81" s="100">
        <v>-2188638610</v>
      </c>
    </row>
    <row r="82" spans="1:98" ht="32.1" customHeight="1" x14ac:dyDescent="0.25">
      <c r="A82" s="214" t="s">
        <v>207</v>
      </c>
      <c r="B82" s="214"/>
      <c r="C82" s="214"/>
      <c r="D82" s="214"/>
      <c r="E82" s="214"/>
      <c r="F82" s="214"/>
      <c r="G82" s="141">
        <v>668216</v>
      </c>
      <c r="H82" s="141">
        <v>-101840</v>
      </c>
      <c r="I82" s="141">
        <v>-101840</v>
      </c>
      <c r="J82" s="141">
        <v>-101840</v>
      </c>
      <c r="K82" s="141">
        <v>-101840</v>
      </c>
      <c r="L82" s="141">
        <v>-101840</v>
      </c>
      <c r="M82" s="142"/>
      <c r="N82" s="142"/>
      <c r="O82" s="142"/>
      <c r="P82" s="142"/>
      <c r="Q82" s="142"/>
      <c r="R82" s="142"/>
      <c r="S82" s="142"/>
      <c r="T82" s="142"/>
      <c r="U82" s="142"/>
      <c r="V82" s="142"/>
      <c r="W82" s="142"/>
      <c r="X82" s="142"/>
      <c r="Y82" s="142"/>
      <c r="Z82" s="142"/>
      <c r="AA82" s="142"/>
      <c r="AB82" s="142"/>
      <c r="AC82" s="142"/>
      <c r="AD82" s="142"/>
      <c r="AE82" s="142"/>
      <c r="AF82" s="142"/>
      <c r="AG82" s="142"/>
      <c r="AH82" s="142"/>
      <c r="AI82" s="142"/>
      <c r="AJ82" s="142"/>
      <c r="AK82" s="142"/>
      <c r="AL82" s="142"/>
      <c r="AM82" s="142"/>
      <c r="AN82" s="142"/>
      <c r="AO82" s="142"/>
      <c r="AP82" s="142"/>
      <c r="AQ82" s="142"/>
      <c r="AR82" s="142"/>
      <c r="AS82" s="142"/>
      <c r="AT82" s="142"/>
      <c r="AU82" s="142"/>
      <c r="AV82" s="143">
        <v>159015</v>
      </c>
      <c r="AW82" s="99"/>
      <c r="AX82" s="99"/>
      <c r="AY82" s="99"/>
      <c r="AZ82" s="99"/>
      <c r="BA82" s="99"/>
      <c r="BB82" s="99"/>
      <c r="BC82" s="99"/>
      <c r="BD82" s="99"/>
      <c r="BE82" s="99"/>
      <c r="BF82" s="99"/>
      <c r="BG82" s="100">
        <v>240206408</v>
      </c>
    </row>
    <row r="83" spans="1:98" ht="32.1" customHeight="1" x14ac:dyDescent="0.25">
      <c r="A83" s="214" t="s">
        <v>206</v>
      </c>
      <c r="B83" s="214"/>
      <c r="C83" s="214"/>
      <c r="D83" s="214"/>
      <c r="E83" s="214"/>
      <c r="F83" s="214"/>
      <c r="G83" s="141">
        <v>-1094204</v>
      </c>
      <c r="H83" s="141">
        <v>-140365</v>
      </c>
      <c r="I83" s="141">
        <v>-133739</v>
      </c>
      <c r="J83" s="141">
        <v>-127129</v>
      </c>
      <c r="K83" s="141">
        <v>-120535</v>
      </c>
      <c r="L83" s="141">
        <v>-113958</v>
      </c>
      <c r="M83" s="141">
        <v>-12585</v>
      </c>
      <c r="N83" s="141">
        <v>-13070</v>
      </c>
      <c r="O83" s="141">
        <v>-13575</v>
      </c>
      <c r="P83" s="141">
        <v>-14099</v>
      </c>
      <c r="Q83" s="141">
        <v>-14643</v>
      </c>
      <c r="R83" s="141">
        <v>-15208</v>
      </c>
      <c r="S83" s="141">
        <v>-15796</v>
      </c>
      <c r="T83" s="141">
        <v>-16406</v>
      </c>
      <c r="U83" s="141">
        <v>-17040</v>
      </c>
      <c r="V83" s="141">
        <v>-17698</v>
      </c>
      <c r="W83" s="141">
        <v>-18383</v>
      </c>
      <c r="X83" s="141">
        <v>-19093</v>
      </c>
      <c r="Y83" s="141">
        <v>-19832</v>
      </c>
      <c r="Z83" s="141">
        <v>-20599</v>
      </c>
      <c r="AA83" s="141">
        <v>-21396</v>
      </c>
      <c r="AB83" s="141">
        <v>-22225</v>
      </c>
      <c r="AC83" s="141">
        <v>-23085</v>
      </c>
      <c r="AD83" s="141">
        <v>-23979</v>
      </c>
      <c r="AE83" s="141">
        <v>-24908</v>
      </c>
      <c r="AF83" s="141">
        <v>-25873</v>
      </c>
      <c r="AG83" s="141">
        <v>-26876</v>
      </c>
      <c r="AH83" s="141">
        <v>-27917</v>
      </c>
      <c r="AI83" s="141">
        <v>-29000</v>
      </c>
      <c r="AJ83" s="141">
        <v>-30124</v>
      </c>
      <c r="AK83" s="141">
        <v>-31293</v>
      </c>
      <c r="AL83" s="141">
        <v>-32507</v>
      </c>
      <c r="AM83" s="141">
        <v>-33768</v>
      </c>
      <c r="AN83" s="141">
        <v>-35079</v>
      </c>
      <c r="AO83" s="141">
        <v>-36441</v>
      </c>
      <c r="AP83" s="141">
        <v>-37856</v>
      </c>
      <c r="AQ83" s="141">
        <v>-39326</v>
      </c>
      <c r="AR83" s="141">
        <v>-40854</v>
      </c>
      <c r="AS83" s="141">
        <v>-42441</v>
      </c>
      <c r="AT83" s="141">
        <v>-44090</v>
      </c>
      <c r="AU83" s="141">
        <v>-41498</v>
      </c>
      <c r="AV83" s="143">
        <v>-2628492</v>
      </c>
      <c r="AW83" s="100">
        <v>-40280136</v>
      </c>
      <c r="AX83" s="100">
        <v>-38728545</v>
      </c>
      <c r="AY83" s="100">
        <v>-37199634</v>
      </c>
      <c r="AZ83" s="100">
        <v>-35694290</v>
      </c>
      <c r="BA83" s="100">
        <v>-34213434</v>
      </c>
      <c r="BB83" s="100">
        <v>-32758024</v>
      </c>
      <c r="BC83" s="100">
        <v>-31329054</v>
      </c>
      <c r="BD83" s="100">
        <v>-29927560</v>
      </c>
      <c r="BE83" s="100">
        <v>-28554615</v>
      </c>
      <c r="BF83" s="100">
        <v>-27211337</v>
      </c>
      <c r="BG83" s="100">
        <v>-3021442717</v>
      </c>
    </row>
    <row r="84" spans="1:98" ht="32.1" customHeight="1" x14ac:dyDescent="0.25">
      <c r="A84" s="214" t="s">
        <v>961</v>
      </c>
      <c r="B84" s="214"/>
      <c r="C84" s="214"/>
      <c r="D84" s="214"/>
      <c r="E84" s="214"/>
      <c r="F84" s="214"/>
      <c r="G84" s="141">
        <v>-1094204</v>
      </c>
      <c r="H84" s="141">
        <v>-1234569</v>
      </c>
      <c r="I84" s="141">
        <v>-1368308</v>
      </c>
      <c r="J84" s="141">
        <v>-1495437</v>
      </c>
      <c r="K84" s="141">
        <v>-1615972</v>
      </c>
      <c r="L84" s="141">
        <v>-1729930</v>
      </c>
      <c r="M84" s="141">
        <v>-1742515</v>
      </c>
      <c r="N84" s="141">
        <v>-1755585</v>
      </c>
      <c r="O84" s="141">
        <v>-1769160</v>
      </c>
      <c r="P84" s="141">
        <v>-1783258</v>
      </c>
      <c r="Q84" s="141">
        <v>-1797901</v>
      </c>
      <c r="R84" s="141">
        <v>-1813109</v>
      </c>
      <c r="S84" s="141">
        <v>-1828905</v>
      </c>
      <c r="T84" s="141">
        <v>-1845311</v>
      </c>
      <c r="U84" s="141">
        <v>-1862350</v>
      </c>
      <c r="V84" s="141">
        <v>-1880049</v>
      </c>
      <c r="W84" s="141">
        <v>-1898431</v>
      </c>
      <c r="X84" s="141">
        <v>-1917525</v>
      </c>
      <c r="Y84" s="141">
        <v>-1937357</v>
      </c>
      <c r="Z84" s="141">
        <v>-1957956</v>
      </c>
      <c r="AA84" s="141">
        <v>-1979352</v>
      </c>
      <c r="AB84" s="141">
        <v>-2001577</v>
      </c>
      <c r="AC84" s="141">
        <v>-2024662</v>
      </c>
      <c r="AD84" s="141">
        <v>-2048641</v>
      </c>
      <c r="AE84" s="141">
        <v>-2073549</v>
      </c>
      <c r="AF84" s="141">
        <v>-2099422</v>
      </c>
      <c r="AG84" s="141">
        <v>-2126298</v>
      </c>
      <c r="AH84" s="141">
        <v>-2154215</v>
      </c>
      <c r="AI84" s="141">
        <v>-2183215</v>
      </c>
      <c r="AJ84" s="141">
        <v>-2213339</v>
      </c>
      <c r="AK84" s="141">
        <v>-2244632</v>
      </c>
      <c r="AL84" s="141">
        <v>-2277139</v>
      </c>
      <c r="AM84" s="141">
        <v>-2310907</v>
      </c>
      <c r="AN84" s="141">
        <v>-2345986</v>
      </c>
      <c r="AO84" s="141">
        <v>-2382427</v>
      </c>
      <c r="AP84" s="141">
        <v>-2420283</v>
      </c>
      <c r="AQ84" s="141">
        <v>-2459609</v>
      </c>
      <c r="AR84" s="141">
        <v>-2500463</v>
      </c>
      <c r="AS84" s="141">
        <v>-2542904</v>
      </c>
      <c r="AT84" s="141">
        <v>-2586994</v>
      </c>
      <c r="AU84" s="141">
        <v>-2628492</v>
      </c>
      <c r="AV84" s="139"/>
      <c r="AW84" s="100">
        <v>-1921627771</v>
      </c>
      <c r="AX84" s="100">
        <v>-1960356316</v>
      </c>
      <c r="AY84" s="100">
        <v>-1997555950</v>
      </c>
      <c r="AZ84" s="100">
        <v>-2033250240</v>
      </c>
      <c r="BA84" s="100">
        <v>-2067463674</v>
      </c>
      <c r="BB84" s="100">
        <v>-2100221698</v>
      </c>
      <c r="BC84" s="100">
        <v>-2131550752</v>
      </c>
      <c r="BD84" s="100">
        <v>-2161478312</v>
      </c>
      <c r="BE84" s="100">
        <v>-2190032927</v>
      </c>
      <c r="BF84" s="100">
        <v>-2217244264</v>
      </c>
      <c r="BG84" s="99"/>
    </row>
    <row r="85" spans="1:98" ht="15.95" customHeight="1" x14ac:dyDescent="0.25">
      <c r="A85" s="214" t="s">
        <v>205</v>
      </c>
      <c r="B85" s="214"/>
      <c r="C85" s="214"/>
      <c r="D85" s="214"/>
      <c r="E85" s="214"/>
      <c r="F85" s="214"/>
      <c r="G85" s="138">
        <v>1</v>
      </c>
      <c r="H85" s="138">
        <v>1</v>
      </c>
      <c r="I85" s="138">
        <v>1</v>
      </c>
      <c r="J85" s="138">
        <v>2</v>
      </c>
      <c r="K85" s="138">
        <v>2</v>
      </c>
      <c r="L85" s="138">
        <v>2</v>
      </c>
      <c r="M85" s="138">
        <v>2</v>
      </c>
      <c r="N85" s="138">
        <v>3</v>
      </c>
      <c r="O85" s="138">
        <v>3</v>
      </c>
      <c r="P85" s="138">
        <v>3</v>
      </c>
      <c r="Q85" s="138">
        <v>4</v>
      </c>
      <c r="R85" s="138">
        <v>4</v>
      </c>
      <c r="S85" s="138">
        <v>5</v>
      </c>
      <c r="T85" s="138">
        <v>5</v>
      </c>
      <c r="U85" s="138">
        <v>6</v>
      </c>
      <c r="V85" s="138">
        <v>7</v>
      </c>
      <c r="W85" s="138">
        <v>7</v>
      </c>
      <c r="X85" s="138">
        <v>8</v>
      </c>
      <c r="Y85" s="138">
        <v>9</v>
      </c>
      <c r="Z85" s="138">
        <v>11</v>
      </c>
      <c r="AA85" s="138">
        <v>12</v>
      </c>
      <c r="AB85" s="138">
        <v>13</v>
      </c>
      <c r="AC85" s="138">
        <v>15</v>
      </c>
      <c r="AD85" s="138">
        <v>17</v>
      </c>
      <c r="AE85" s="138">
        <v>19</v>
      </c>
      <c r="AF85" s="138">
        <v>22</v>
      </c>
      <c r="AG85" s="138">
        <v>24</v>
      </c>
      <c r="AH85" s="138">
        <v>27</v>
      </c>
      <c r="AI85" s="138">
        <v>31</v>
      </c>
      <c r="AJ85" s="138">
        <v>35</v>
      </c>
      <c r="AK85" s="138">
        <v>39</v>
      </c>
      <c r="AL85" s="138">
        <v>44</v>
      </c>
      <c r="AM85" s="138">
        <v>49</v>
      </c>
      <c r="AN85" s="138">
        <v>56</v>
      </c>
      <c r="AO85" s="138">
        <v>63</v>
      </c>
      <c r="AP85" s="138">
        <v>71</v>
      </c>
      <c r="AQ85" s="138">
        <v>79</v>
      </c>
      <c r="AR85" s="138">
        <v>89</v>
      </c>
      <c r="AS85" s="138">
        <v>101</v>
      </c>
      <c r="AT85" s="138">
        <v>113</v>
      </c>
      <c r="AU85" s="138">
        <v>127</v>
      </c>
      <c r="AV85" s="139"/>
      <c r="AW85" s="48">
        <v>3.6219999999999999</v>
      </c>
      <c r="AX85" s="48">
        <v>4.0759999999999996</v>
      </c>
      <c r="AY85" s="48">
        <v>4.5880000000000001</v>
      </c>
      <c r="AZ85" s="48">
        <v>5.1630000000000003</v>
      </c>
      <c r="BA85" s="48">
        <v>5.8109999999999999</v>
      </c>
      <c r="BB85" s="48">
        <v>6.5410000000000004</v>
      </c>
      <c r="BC85" s="48">
        <v>7.3620000000000001</v>
      </c>
      <c r="BD85" s="48">
        <v>8.2850000000000001</v>
      </c>
      <c r="BE85" s="48">
        <v>9.3249999999999993</v>
      </c>
      <c r="BF85" s="48">
        <v>10.496</v>
      </c>
      <c r="BG85" s="99"/>
    </row>
    <row r="86" spans="1:98" ht="32.1" customHeight="1" x14ac:dyDescent="0.25">
      <c r="A86" s="214" t="s">
        <v>962</v>
      </c>
      <c r="B86" s="214"/>
      <c r="C86" s="214"/>
      <c r="D86" s="214"/>
      <c r="E86" s="214"/>
      <c r="F86" s="214"/>
      <c r="G86" s="141">
        <v>-972194</v>
      </c>
      <c r="H86" s="141">
        <v>-110807</v>
      </c>
      <c r="I86" s="141">
        <v>-93804</v>
      </c>
      <c r="J86" s="141">
        <v>-79225</v>
      </c>
      <c r="K86" s="141">
        <v>-66740</v>
      </c>
      <c r="L86" s="141">
        <v>-56062</v>
      </c>
      <c r="M86" s="141">
        <v>-5501</v>
      </c>
      <c r="N86" s="141">
        <v>-5076</v>
      </c>
      <c r="O86" s="141">
        <v>-4684</v>
      </c>
      <c r="P86" s="141">
        <v>-4322</v>
      </c>
      <c r="Q86" s="141">
        <v>-3989</v>
      </c>
      <c r="R86" s="141">
        <v>-3681</v>
      </c>
      <c r="S86" s="141">
        <v>-3397</v>
      </c>
      <c r="T86" s="141">
        <v>-3134</v>
      </c>
      <c r="U86" s="141">
        <v>-2893</v>
      </c>
      <c r="V86" s="141">
        <v>-2669</v>
      </c>
      <c r="W86" s="141">
        <v>-2463</v>
      </c>
      <c r="X86" s="141">
        <v>-2273</v>
      </c>
      <c r="Y86" s="141">
        <v>-2098</v>
      </c>
      <c r="Z86" s="141">
        <v>-1936</v>
      </c>
      <c r="AA86" s="141">
        <v>-1787</v>
      </c>
      <c r="AB86" s="141">
        <v>-1649</v>
      </c>
      <c r="AC86" s="141">
        <v>-1522</v>
      </c>
      <c r="AD86" s="141">
        <v>-1405</v>
      </c>
      <c r="AE86" s="141">
        <v>-1296</v>
      </c>
      <c r="AF86" s="141">
        <v>-1196</v>
      </c>
      <c r="AG86" s="141">
        <v>-1104</v>
      </c>
      <c r="AH86" s="141">
        <v>-1019</v>
      </c>
      <c r="AI86" s="138">
        <v>-941</v>
      </c>
      <c r="AJ86" s="138">
        <v>-868</v>
      </c>
      <c r="AK86" s="138">
        <v>-801</v>
      </c>
      <c r="AL86" s="138">
        <v>-739</v>
      </c>
      <c r="AM86" s="138">
        <v>-683</v>
      </c>
      <c r="AN86" s="138">
        <v>-630</v>
      </c>
      <c r="AO86" s="138">
        <v>-581</v>
      </c>
      <c r="AP86" s="138">
        <v>-537</v>
      </c>
      <c r="AQ86" s="138">
        <v>-495</v>
      </c>
      <c r="AR86" s="138">
        <v>-457</v>
      </c>
      <c r="AS86" s="138">
        <v>-422</v>
      </c>
      <c r="AT86" s="138">
        <v>-390</v>
      </c>
      <c r="AU86" s="138">
        <v>-326</v>
      </c>
      <c r="AV86" s="143">
        <v>-1445796</v>
      </c>
      <c r="AW86" s="100">
        <v>-11122325</v>
      </c>
      <c r="AX86" s="100">
        <v>-9501460</v>
      </c>
      <c r="AY86" s="100">
        <v>-8108721</v>
      </c>
      <c r="AZ86" s="100">
        <v>-6913006</v>
      </c>
      <c r="BA86" s="100">
        <v>-5887343</v>
      </c>
      <c r="BB86" s="100">
        <v>-5008352</v>
      </c>
      <c r="BC86" s="100">
        <v>-4255778</v>
      </c>
      <c r="BD86" s="100">
        <v>-3612081</v>
      </c>
      <c r="BE86" s="100">
        <v>-3062083</v>
      </c>
      <c r="BF86" s="100">
        <v>-2592657</v>
      </c>
      <c r="BG86" s="100">
        <v>-1144805647</v>
      </c>
    </row>
    <row r="87" spans="1:98" ht="15.95" customHeight="1" x14ac:dyDescent="0.25">
      <c r="A87" s="215" t="s">
        <v>963</v>
      </c>
      <c r="B87" s="215"/>
      <c r="C87" s="215"/>
      <c r="D87" s="215"/>
      <c r="E87" s="216">
        <v>-1445796.38555</v>
      </c>
      <c r="F87" s="216"/>
      <c r="G87" s="137" t="s">
        <v>964</v>
      </c>
      <c r="H87" s="133"/>
      <c r="I87" s="133"/>
      <c r="J87" s="133"/>
      <c r="K87" s="133"/>
      <c r="L87" s="133"/>
      <c r="M87" s="133"/>
      <c r="N87" s="133"/>
      <c r="O87" s="133"/>
      <c r="P87" s="133"/>
      <c r="Q87" s="133"/>
      <c r="R87" s="133"/>
      <c r="S87" s="133"/>
      <c r="T87" s="133"/>
      <c r="U87" s="133"/>
      <c r="V87" s="133"/>
      <c r="W87" s="133"/>
      <c r="X87" s="133"/>
      <c r="Y87" s="133"/>
      <c r="Z87" s="133"/>
      <c r="AA87" s="133"/>
      <c r="AB87" s="133"/>
      <c r="AC87" s="133"/>
      <c r="AD87" s="133"/>
      <c r="AE87" s="133"/>
      <c r="AF87" s="133"/>
      <c r="AG87" s="133"/>
      <c r="AH87" s="133"/>
      <c r="AI87" s="133"/>
      <c r="AJ87" s="133"/>
      <c r="AK87" s="133"/>
      <c r="AL87" s="133"/>
      <c r="AM87" s="133"/>
      <c r="AN87" s="133"/>
      <c r="AO87" s="133"/>
      <c r="AP87" s="133"/>
      <c r="AQ87" s="133"/>
      <c r="AR87" s="133"/>
      <c r="AS87" s="133"/>
      <c r="AT87" s="133"/>
      <c r="AU87" s="133"/>
      <c r="AV87" s="133"/>
      <c r="AW87" s="97"/>
      <c r="AX87" s="97"/>
      <c r="AY87" s="97"/>
      <c r="AZ87" s="97"/>
      <c r="BA87" s="97"/>
      <c r="BB87" s="97"/>
      <c r="BC87" s="97"/>
      <c r="BD87" s="97"/>
      <c r="BE87" s="97"/>
      <c r="BF87" s="97"/>
      <c r="BG87" s="97"/>
      <c r="BH87" s="97"/>
      <c r="BI87" s="97"/>
      <c r="BJ87" s="97"/>
      <c r="BK87" s="97"/>
      <c r="BL87" s="49"/>
      <c r="BM87" s="49"/>
      <c r="BN87" s="49"/>
      <c r="BO87" s="49"/>
      <c r="BP87" s="49"/>
      <c r="BQ87" s="49"/>
      <c r="BR87" s="49"/>
      <c r="BS87" s="49"/>
      <c r="BT87" s="49"/>
      <c r="BU87" s="49"/>
      <c r="BV87" s="49"/>
      <c r="BW87" s="49"/>
      <c r="BX87" s="49"/>
      <c r="BY87" s="49"/>
      <c r="BZ87" s="49"/>
      <c r="CA87" s="49"/>
      <c r="CB87" s="49"/>
      <c r="CC87" s="49"/>
      <c r="CD87" s="49"/>
      <c r="CE87" s="49"/>
      <c r="CF87" s="49"/>
      <c r="CG87" s="49"/>
      <c r="CH87" s="49"/>
      <c r="CI87" s="49"/>
      <c r="CJ87" s="49"/>
      <c r="CK87" s="49"/>
      <c r="CL87" s="49"/>
      <c r="CM87" s="49"/>
      <c r="CN87" s="49"/>
      <c r="CO87" s="49"/>
      <c r="CP87" s="49"/>
      <c r="CQ87" s="49"/>
      <c r="CR87" s="49"/>
      <c r="CS87" s="49"/>
      <c r="CT87" s="98" t="s">
        <v>364</v>
      </c>
    </row>
    <row r="88" spans="1:98" ht="15.95" customHeight="1" x14ac:dyDescent="0.25">
      <c r="A88" s="215" t="s">
        <v>204</v>
      </c>
      <c r="B88" s="215"/>
      <c r="C88" s="215"/>
      <c r="D88" s="215"/>
      <c r="E88" s="217" t="s">
        <v>364</v>
      </c>
      <c r="F88" s="217"/>
      <c r="G88" s="137" t="s">
        <v>965</v>
      </c>
      <c r="H88" s="133"/>
      <c r="I88" s="133"/>
      <c r="J88" s="133"/>
      <c r="K88" s="133"/>
      <c r="L88" s="133"/>
      <c r="M88" s="133"/>
      <c r="N88" s="133"/>
      <c r="O88" s="133"/>
      <c r="P88" s="133"/>
      <c r="Q88" s="133"/>
      <c r="R88" s="133"/>
      <c r="S88" s="133"/>
      <c r="T88" s="133"/>
      <c r="U88" s="133"/>
      <c r="V88" s="133"/>
      <c r="W88" s="133"/>
      <c r="X88" s="133"/>
      <c r="Y88" s="133"/>
      <c r="Z88" s="133"/>
      <c r="AA88" s="133"/>
      <c r="AB88" s="133"/>
      <c r="AC88" s="133"/>
      <c r="AD88" s="133"/>
      <c r="AE88" s="133"/>
      <c r="AF88" s="133"/>
      <c r="AG88" s="133"/>
      <c r="AH88" s="133"/>
      <c r="AI88" s="133"/>
      <c r="AJ88" s="133"/>
      <c r="AK88" s="133"/>
      <c r="AL88" s="133"/>
      <c r="AM88" s="133"/>
      <c r="AN88" s="133"/>
      <c r="AO88" s="133"/>
      <c r="AP88" s="133"/>
      <c r="AQ88" s="133"/>
      <c r="AR88" s="133"/>
      <c r="AS88" s="133"/>
      <c r="AT88" s="133"/>
      <c r="AU88" s="133"/>
      <c r="AV88" s="133"/>
      <c r="AW88" s="97"/>
      <c r="AX88" s="97"/>
      <c r="AY88" s="97"/>
      <c r="AZ88" s="97"/>
      <c r="BA88" s="97"/>
      <c r="BB88" s="97"/>
      <c r="BC88" s="97"/>
      <c r="BD88" s="97"/>
      <c r="BE88" s="97"/>
      <c r="BF88" s="97"/>
      <c r="BG88" s="49"/>
    </row>
    <row r="89" spans="1:98" ht="15.95" customHeight="1" x14ac:dyDescent="0.25">
      <c r="A89" s="215" t="s">
        <v>203</v>
      </c>
      <c r="B89" s="215"/>
      <c r="C89" s="215"/>
      <c r="D89" s="215"/>
      <c r="E89" s="217" t="s">
        <v>364</v>
      </c>
      <c r="F89" s="217"/>
      <c r="G89" s="137" t="s">
        <v>966</v>
      </c>
      <c r="H89" s="133"/>
      <c r="I89" s="133"/>
      <c r="J89" s="133"/>
      <c r="K89" s="133"/>
      <c r="L89" s="133"/>
      <c r="M89" s="133"/>
      <c r="N89" s="133"/>
      <c r="O89" s="133"/>
      <c r="P89" s="133"/>
      <c r="Q89" s="133"/>
      <c r="R89" s="133"/>
      <c r="S89" s="133"/>
      <c r="T89" s="133"/>
      <c r="U89" s="133"/>
      <c r="V89" s="133"/>
      <c r="W89" s="133"/>
      <c r="X89" s="133"/>
      <c r="Y89" s="133"/>
      <c r="Z89" s="133"/>
      <c r="AA89" s="133"/>
      <c r="AB89" s="133"/>
      <c r="AC89" s="133"/>
      <c r="AD89" s="133"/>
      <c r="AE89" s="133"/>
      <c r="AF89" s="133"/>
      <c r="AG89" s="133"/>
      <c r="AH89" s="133"/>
      <c r="AI89" s="133"/>
      <c r="AJ89" s="133"/>
      <c r="AK89" s="133"/>
      <c r="AL89" s="133"/>
      <c r="AM89" s="133"/>
      <c r="AN89" s="133"/>
      <c r="AO89" s="133"/>
      <c r="AP89" s="133"/>
      <c r="AQ89" s="133"/>
      <c r="AR89" s="133"/>
      <c r="AS89" s="133"/>
      <c r="AT89" s="133"/>
      <c r="AU89" s="133"/>
      <c r="AV89" s="133"/>
      <c r="AW89" s="97"/>
      <c r="AX89" s="97"/>
      <c r="AY89" s="97"/>
      <c r="AZ89" s="97"/>
      <c r="BA89" s="97"/>
      <c r="BB89" s="97"/>
      <c r="BC89" s="97"/>
      <c r="BD89" s="97"/>
      <c r="BE89" s="97"/>
      <c r="BF89" s="97"/>
      <c r="BG89" s="49"/>
    </row>
    <row r="90" spans="1:98" s="49" customFormat="1" ht="41.25" customHeight="1" thickBot="1" x14ac:dyDescent="0.3">
      <c r="A90" s="212" t="s">
        <v>202</v>
      </c>
      <c r="B90" s="212"/>
      <c r="C90" s="212"/>
      <c r="D90" s="212"/>
      <c r="E90" s="213" t="s">
        <v>364</v>
      </c>
      <c r="F90" s="213"/>
      <c r="G90" s="137" t="s">
        <v>966</v>
      </c>
      <c r="H90" s="133"/>
      <c r="I90" s="133"/>
      <c r="J90" s="133"/>
      <c r="K90" s="133"/>
      <c r="L90" s="133"/>
      <c r="M90" s="133"/>
      <c r="N90" s="133"/>
      <c r="O90" s="133"/>
      <c r="P90" s="133"/>
      <c r="Q90" s="133"/>
      <c r="R90" s="133"/>
      <c r="S90" s="133"/>
      <c r="T90" s="133"/>
      <c r="U90" s="133"/>
      <c r="V90" s="133"/>
      <c r="W90" s="133"/>
      <c r="X90" s="133"/>
      <c r="Y90" s="133"/>
      <c r="Z90" s="133"/>
      <c r="AA90" s="133"/>
      <c r="AB90" s="133"/>
      <c r="AC90" s="133"/>
      <c r="AD90" s="133"/>
      <c r="AE90" s="133"/>
      <c r="AF90" s="133"/>
      <c r="AG90" s="133"/>
      <c r="AH90" s="133"/>
      <c r="AI90" s="133"/>
      <c r="AJ90" s="133"/>
      <c r="AK90" s="133"/>
      <c r="AL90" s="133"/>
      <c r="AM90" s="133"/>
      <c r="AN90" s="133"/>
      <c r="AO90" s="133"/>
      <c r="AP90" s="133"/>
      <c r="AQ90" s="133"/>
      <c r="AR90" s="133"/>
      <c r="AS90" s="133"/>
      <c r="AT90" s="133"/>
      <c r="AU90" s="133"/>
      <c r="AV90" s="133"/>
    </row>
    <row r="91" spans="1:98" ht="14.25" customHeight="1" x14ac:dyDescent="0.25"/>
    <row r="92" spans="1:98" ht="14.25" customHeight="1" x14ac:dyDescent="0.25"/>
    <row r="93" spans="1:98" ht="14.25" customHeight="1" x14ac:dyDescent="0.25"/>
    <row r="94" spans="1:98" ht="14.25" customHeight="1" x14ac:dyDescent="0.25"/>
    <row r="95" spans="1:98" ht="14.25" customHeight="1" x14ac:dyDescent="0.25"/>
  </sheetData>
  <mergeCells count="139">
    <mergeCell ref="K26:L26"/>
    <mergeCell ref="A27:D27"/>
    <mergeCell ref="E27:F27"/>
    <mergeCell ref="A5:L5"/>
    <mergeCell ref="A7:L7"/>
    <mergeCell ref="A9:L9"/>
    <mergeCell ref="A10:L10"/>
    <mergeCell ref="A12:L12"/>
    <mergeCell ref="A13:L13"/>
    <mergeCell ref="A15:L15"/>
    <mergeCell ref="A16:L16"/>
    <mergeCell ref="A18:L18"/>
    <mergeCell ref="K27:L27"/>
    <mergeCell ref="A31:D31"/>
    <mergeCell ref="E31:F31"/>
    <mergeCell ref="A24:D24"/>
    <mergeCell ref="E24:F24"/>
    <mergeCell ref="A25:D25"/>
    <mergeCell ref="E25:F25"/>
    <mergeCell ref="H25:J25"/>
    <mergeCell ref="A26:D26"/>
    <mergeCell ref="E26:F26"/>
    <mergeCell ref="H26:J26"/>
    <mergeCell ref="H27:J27"/>
    <mergeCell ref="A28:D28"/>
    <mergeCell ref="E28:F28"/>
    <mergeCell ref="H28:J28"/>
    <mergeCell ref="A32:D32"/>
    <mergeCell ref="E32:F32"/>
    <mergeCell ref="A33:D33"/>
    <mergeCell ref="E33:F33"/>
    <mergeCell ref="A34:D34"/>
    <mergeCell ref="E34:F34"/>
    <mergeCell ref="A35:D35"/>
    <mergeCell ref="E35:F35"/>
    <mergeCell ref="A36:D36"/>
    <mergeCell ref="E36:F36"/>
    <mergeCell ref="A37:D37"/>
    <mergeCell ref="E37:F37"/>
    <mergeCell ref="A38:D38"/>
    <mergeCell ref="E38:F38"/>
    <mergeCell ref="A39:D39"/>
    <mergeCell ref="E39:F39"/>
    <mergeCell ref="A40:D40"/>
    <mergeCell ref="E40:F40"/>
    <mergeCell ref="A41:D41"/>
    <mergeCell ref="E41:F41"/>
    <mergeCell ref="A48:D48"/>
    <mergeCell ref="E48:F48"/>
    <mergeCell ref="A49:D49"/>
    <mergeCell ref="E49:F49"/>
    <mergeCell ref="A50:D50"/>
    <mergeCell ref="E50:F50"/>
    <mergeCell ref="A52:D52"/>
    <mergeCell ref="E52:F52"/>
    <mergeCell ref="A42:D42"/>
    <mergeCell ref="E42:F42"/>
    <mergeCell ref="A43:D43"/>
    <mergeCell ref="E43:F43"/>
    <mergeCell ref="A44:D44"/>
    <mergeCell ref="E44:F44"/>
    <mergeCell ref="A45:D45"/>
    <mergeCell ref="E45:F45"/>
    <mergeCell ref="A46:D46"/>
    <mergeCell ref="E46:F46"/>
    <mergeCell ref="A53:D53"/>
    <mergeCell ref="E53:F53"/>
    <mergeCell ref="A54:D54"/>
    <mergeCell ref="E54:F54"/>
    <mergeCell ref="A55:D55"/>
    <mergeCell ref="E55:F55"/>
    <mergeCell ref="A56:D56"/>
    <mergeCell ref="E56:F56"/>
    <mergeCell ref="A58:D58"/>
    <mergeCell ref="E58:F58"/>
    <mergeCell ref="A65:D65"/>
    <mergeCell ref="E65:F65"/>
    <mergeCell ref="A66:D66"/>
    <mergeCell ref="E66:F66"/>
    <mergeCell ref="A67:D67"/>
    <mergeCell ref="E67:F67"/>
    <mergeCell ref="A68:D68"/>
    <mergeCell ref="E68:F68"/>
    <mergeCell ref="A59:D59"/>
    <mergeCell ref="E59:F59"/>
    <mergeCell ref="A60:D60"/>
    <mergeCell ref="E60:F60"/>
    <mergeCell ref="A61:D61"/>
    <mergeCell ref="E61:F61"/>
    <mergeCell ref="A62:D62"/>
    <mergeCell ref="E62:F62"/>
    <mergeCell ref="A69:D69"/>
    <mergeCell ref="E69:F69"/>
    <mergeCell ref="A70:D70"/>
    <mergeCell ref="E70:F70"/>
    <mergeCell ref="A71:D71"/>
    <mergeCell ref="E71:F71"/>
    <mergeCell ref="A72:D72"/>
    <mergeCell ref="E72:F72"/>
    <mergeCell ref="A74:D74"/>
    <mergeCell ref="E74:F74"/>
    <mergeCell ref="A88:D88"/>
    <mergeCell ref="E88:F88"/>
    <mergeCell ref="A89:D89"/>
    <mergeCell ref="E89:F89"/>
    <mergeCell ref="A75:D75"/>
    <mergeCell ref="E75:F75"/>
    <mergeCell ref="A76:D76"/>
    <mergeCell ref="E76:F76"/>
    <mergeCell ref="A77:D77"/>
    <mergeCell ref="E77:F77"/>
    <mergeCell ref="A78:D78"/>
    <mergeCell ref="E78:F78"/>
    <mergeCell ref="A79:D79"/>
    <mergeCell ref="E79:F79"/>
    <mergeCell ref="K28:L28"/>
    <mergeCell ref="A29:D29"/>
    <mergeCell ref="E29:F29"/>
    <mergeCell ref="A30:D30"/>
    <mergeCell ref="E30:F30"/>
    <mergeCell ref="H30:L30"/>
    <mergeCell ref="A90:D90"/>
    <mergeCell ref="E90:F90"/>
    <mergeCell ref="A80:D80"/>
    <mergeCell ref="E80:F80"/>
    <mergeCell ref="A81:D81"/>
    <mergeCell ref="E81:F81"/>
    <mergeCell ref="A82:D82"/>
    <mergeCell ref="E82:F82"/>
    <mergeCell ref="A83:D83"/>
    <mergeCell ref="E83:F83"/>
    <mergeCell ref="A84:D84"/>
    <mergeCell ref="E84:F84"/>
    <mergeCell ref="A85:D85"/>
    <mergeCell ref="E85:F85"/>
    <mergeCell ref="A86:D86"/>
    <mergeCell ref="E86:F86"/>
    <mergeCell ref="A87:D87"/>
    <mergeCell ref="E87:F87"/>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pageSetUpPr fitToPage="1"/>
  </sheetPr>
  <dimension ref="A1:J55"/>
  <sheetViews>
    <sheetView view="pageBreakPreview" topLeftCell="A46" zoomScale="85" zoomScaleNormal="100" zoomScaleSheetLayoutView="85" workbookViewId="0">
      <selection activeCell="F53" sqref="F53"/>
    </sheetView>
  </sheetViews>
  <sheetFormatPr defaultColWidth="8.7109375" defaultRowHeight="15" x14ac:dyDescent="0.25"/>
  <cols>
    <col min="1" max="1" width="8.7109375" style="31" customWidth="1"/>
    <col min="2" max="2" width="47.28515625" style="31" customWidth="1"/>
    <col min="3" max="3" width="15.140625" style="31" customWidth="1"/>
    <col min="4" max="4" width="13.7109375" style="31" customWidth="1"/>
    <col min="5" max="5" width="14.7109375" style="31" customWidth="1"/>
    <col min="6" max="6" width="16.7109375" style="31" customWidth="1"/>
    <col min="7" max="7" width="14.7109375" style="31" customWidth="1"/>
    <col min="8" max="8" width="16.42578125" style="31" customWidth="1"/>
    <col min="9" max="9" width="14.140625" style="31" customWidth="1"/>
    <col min="10" max="10" width="25.42578125" style="31" customWidth="1"/>
    <col min="11" max="16384" width="8.7109375" style="32"/>
  </cols>
  <sheetData>
    <row r="1" spans="1:10" s="50" customFormat="1" ht="15.95" customHeight="1" x14ac:dyDescent="0.25">
      <c r="A1" s="123"/>
      <c r="B1" s="123"/>
      <c r="C1" s="124" t="s">
        <v>407</v>
      </c>
      <c r="D1" s="123"/>
      <c r="E1" s="123"/>
      <c r="F1" s="123"/>
      <c r="G1" s="123"/>
      <c r="H1" s="123"/>
      <c r="I1" s="123"/>
      <c r="J1" s="125" t="s">
        <v>56</v>
      </c>
    </row>
    <row r="2" spans="1:10" s="50" customFormat="1" ht="15.95" customHeight="1" x14ac:dyDescent="0.25">
      <c r="A2" s="123"/>
      <c r="B2" s="123"/>
      <c r="C2" s="124" t="s">
        <v>407</v>
      </c>
      <c r="D2" s="123"/>
      <c r="E2" s="123"/>
      <c r="F2" s="123"/>
      <c r="G2" s="123"/>
      <c r="H2" s="123"/>
      <c r="I2" s="123"/>
      <c r="J2" s="125" t="s">
        <v>7</v>
      </c>
    </row>
    <row r="3" spans="1:10" s="50" customFormat="1" ht="15.95" customHeight="1" x14ac:dyDescent="0.25">
      <c r="A3" s="123"/>
      <c r="B3" s="123"/>
      <c r="C3" s="124" t="s">
        <v>407</v>
      </c>
      <c r="D3" s="123"/>
      <c r="E3" s="123"/>
      <c r="F3" s="123"/>
      <c r="G3" s="123"/>
      <c r="H3" s="123"/>
      <c r="I3" s="123"/>
      <c r="J3" s="125" t="s">
        <v>55</v>
      </c>
    </row>
    <row r="4" spans="1:10" s="50" customFormat="1" ht="11.45" customHeight="1" x14ac:dyDescent="0.25">
      <c r="A4" s="123"/>
      <c r="B4" s="123"/>
      <c r="C4" s="123"/>
      <c r="D4" s="123"/>
      <c r="E4" s="123"/>
      <c r="F4" s="123"/>
      <c r="G4" s="123"/>
      <c r="H4" s="123"/>
      <c r="I4" s="123"/>
      <c r="J4" s="123"/>
    </row>
    <row r="5" spans="1:10" s="50" customFormat="1" ht="15.95" customHeight="1" x14ac:dyDescent="0.25">
      <c r="A5" s="236" t="s">
        <v>703</v>
      </c>
      <c r="B5" s="236"/>
      <c r="C5" s="236"/>
      <c r="D5" s="236"/>
      <c r="E5" s="236"/>
      <c r="F5" s="236"/>
      <c r="G5" s="236"/>
      <c r="H5" s="236"/>
      <c r="I5" s="236"/>
      <c r="J5" s="236"/>
    </row>
    <row r="6" spans="1:10" s="50" customFormat="1" ht="11.45" customHeight="1" x14ac:dyDescent="0.25">
      <c r="A6" s="123"/>
      <c r="B6" s="123"/>
      <c r="C6" s="123"/>
      <c r="D6" s="123"/>
      <c r="E6" s="123"/>
      <c r="F6" s="123"/>
      <c r="G6" s="123"/>
      <c r="H6" s="123"/>
      <c r="I6" s="123"/>
      <c r="J6" s="123"/>
    </row>
    <row r="7" spans="1:10" s="50" customFormat="1" ht="18.95" customHeight="1" x14ac:dyDescent="0.3">
      <c r="A7" s="237" t="s">
        <v>6</v>
      </c>
      <c r="B7" s="237"/>
      <c r="C7" s="237"/>
      <c r="D7" s="237"/>
      <c r="E7" s="237"/>
      <c r="F7" s="237"/>
      <c r="G7" s="237"/>
      <c r="H7" s="237"/>
      <c r="I7" s="237"/>
      <c r="J7" s="237"/>
    </row>
    <row r="8" spans="1:10" s="50" customFormat="1" ht="11.45" customHeight="1" x14ac:dyDescent="0.25">
      <c r="A8" s="123"/>
      <c r="B8" s="123"/>
      <c r="C8" s="123"/>
      <c r="D8" s="123"/>
      <c r="E8" s="123"/>
      <c r="F8" s="123"/>
      <c r="G8" s="123"/>
      <c r="H8" s="123"/>
      <c r="I8" s="123"/>
      <c r="J8" s="123"/>
    </row>
    <row r="9" spans="1:10" s="50" customFormat="1" ht="15.95" customHeight="1" x14ac:dyDescent="0.25">
      <c r="A9" s="236" t="s">
        <v>626</v>
      </c>
      <c r="B9" s="236"/>
      <c r="C9" s="236"/>
      <c r="D9" s="236"/>
      <c r="E9" s="236"/>
      <c r="F9" s="236"/>
      <c r="G9" s="236"/>
      <c r="H9" s="236"/>
      <c r="I9" s="236"/>
      <c r="J9" s="236"/>
    </row>
    <row r="10" spans="1:10" s="50" customFormat="1" ht="15.95" customHeight="1" x14ac:dyDescent="0.25">
      <c r="A10" s="234" t="s">
        <v>5</v>
      </c>
      <c r="B10" s="234"/>
      <c r="C10" s="234"/>
      <c r="D10" s="234"/>
      <c r="E10" s="234"/>
      <c r="F10" s="234"/>
      <c r="G10" s="234"/>
      <c r="H10" s="234"/>
      <c r="I10" s="234"/>
      <c r="J10" s="234"/>
    </row>
    <row r="11" spans="1:10" s="50" customFormat="1" ht="11.45" customHeight="1" x14ac:dyDescent="0.25">
      <c r="A11" s="123"/>
      <c r="B11" s="123"/>
      <c r="C11" s="123"/>
      <c r="D11" s="123"/>
      <c r="E11" s="123"/>
      <c r="F11" s="123"/>
      <c r="G11" s="123"/>
      <c r="H11" s="123"/>
      <c r="I11" s="123"/>
      <c r="J11" s="123"/>
    </row>
    <row r="12" spans="1:10" s="50" customFormat="1" ht="15.95" customHeight="1" x14ac:dyDescent="0.25">
      <c r="A12" s="236" t="s">
        <v>409</v>
      </c>
      <c r="B12" s="236"/>
      <c r="C12" s="236"/>
      <c r="D12" s="236"/>
      <c r="E12" s="236"/>
      <c r="F12" s="236"/>
      <c r="G12" s="236"/>
      <c r="H12" s="236"/>
      <c r="I12" s="236"/>
      <c r="J12" s="236"/>
    </row>
    <row r="13" spans="1:10" s="50" customFormat="1" ht="15.95" customHeight="1" x14ac:dyDescent="0.25">
      <c r="A13" s="234" t="s">
        <v>4</v>
      </c>
      <c r="B13" s="234"/>
      <c r="C13" s="234"/>
      <c r="D13" s="234"/>
      <c r="E13" s="234"/>
      <c r="F13" s="234"/>
      <c r="G13" s="234"/>
      <c r="H13" s="234"/>
      <c r="I13" s="234"/>
      <c r="J13" s="234"/>
    </row>
    <row r="14" spans="1:10" s="50" customFormat="1" ht="11.45" customHeight="1" x14ac:dyDescent="0.25">
      <c r="A14" s="123"/>
      <c r="B14" s="123"/>
      <c r="C14" s="123"/>
      <c r="D14" s="123"/>
      <c r="E14" s="123"/>
      <c r="F14" s="123"/>
      <c r="G14" s="123"/>
      <c r="H14" s="123"/>
      <c r="I14" s="123"/>
      <c r="J14" s="123"/>
    </row>
    <row r="15" spans="1:10" s="50" customFormat="1" ht="31.5" customHeight="1" x14ac:dyDescent="0.25">
      <c r="A15" s="235" t="s">
        <v>412</v>
      </c>
      <c r="B15" s="235"/>
      <c r="C15" s="235"/>
      <c r="D15" s="235"/>
      <c r="E15" s="235"/>
      <c r="F15" s="235"/>
      <c r="G15" s="235"/>
      <c r="H15" s="235"/>
      <c r="I15" s="235"/>
      <c r="J15" s="235"/>
    </row>
    <row r="16" spans="1:10" s="50" customFormat="1" ht="15.95" customHeight="1" x14ac:dyDescent="0.25">
      <c r="A16" s="234" t="s">
        <v>3</v>
      </c>
      <c r="B16" s="234"/>
      <c r="C16" s="234"/>
      <c r="D16" s="234"/>
      <c r="E16" s="234"/>
      <c r="F16" s="234"/>
      <c r="G16" s="234"/>
      <c r="H16" s="234"/>
      <c r="I16" s="234"/>
      <c r="J16" s="234"/>
    </row>
    <row r="17" spans="1:10" s="50" customFormat="1" ht="11.45" customHeight="1" x14ac:dyDescent="0.25">
      <c r="A17" s="123"/>
      <c r="B17" s="123"/>
      <c r="C17" s="123"/>
      <c r="D17" s="123"/>
      <c r="E17" s="123"/>
      <c r="F17" s="123"/>
      <c r="G17" s="123"/>
      <c r="H17" s="123"/>
      <c r="I17" s="123"/>
      <c r="J17" s="123"/>
    </row>
    <row r="18" spans="1:10" ht="18.95" customHeight="1" x14ac:dyDescent="0.25">
      <c r="A18" s="123"/>
      <c r="B18" s="123"/>
      <c r="C18" s="123"/>
      <c r="D18" s="123"/>
      <c r="E18" s="123"/>
      <c r="F18" s="123"/>
      <c r="G18" s="123"/>
      <c r="H18" s="123"/>
      <c r="I18" s="123"/>
      <c r="J18" s="123"/>
    </row>
    <row r="19" spans="1:10" ht="11.45" customHeight="1" x14ac:dyDescent="0.3">
      <c r="A19" s="229" t="s">
        <v>875</v>
      </c>
      <c r="B19" s="229"/>
      <c r="C19" s="229"/>
      <c r="D19" s="229"/>
      <c r="E19" s="229"/>
      <c r="F19" s="229"/>
      <c r="G19" s="229"/>
      <c r="H19" s="229"/>
      <c r="I19" s="229"/>
      <c r="J19" s="229"/>
    </row>
    <row r="20" spans="1:10" ht="15.95" customHeight="1" x14ac:dyDescent="0.25">
      <c r="A20" s="123"/>
      <c r="B20" s="123"/>
      <c r="C20" s="123"/>
      <c r="D20" s="123"/>
      <c r="E20" s="123"/>
      <c r="F20" s="123"/>
      <c r="G20" s="123"/>
      <c r="H20" s="123"/>
      <c r="I20" s="123"/>
      <c r="J20" s="123"/>
    </row>
    <row r="21" spans="1:10" ht="32.1" customHeight="1" x14ac:dyDescent="0.25">
      <c r="A21" s="230" t="s">
        <v>182</v>
      </c>
      <c r="B21" s="230" t="s">
        <v>876</v>
      </c>
      <c r="C21" s="233" t="s">
        <v>285</v>
      </c>
      <c r="D21" s="233"/>
      <c r="E21" s="233"/>
      <c r="F21" s="233"/>
      <c r="G21" s="230" t="s">
        <v>181</v>
      </c>
      <c r="H21" s="230" t="s">
        <v>877</v>
      </c>
      <c r="I21" s="230" t="s">
        <v>180</v>
      </c>
      <c r="J21" s="230" t="s">
        <v>878</v>
      </c>
    </row>
    <row r="22" spans="1:10" ht="32.1" customHeight="1" x14ac:dyDescent="0.25">
      <c r="A22" s="231"/>
      <c r="B22" s="231"/>
      <c r="C22" s="233" t="s">
        <v>1</v>
      </c>
      <c r="D22" s="233"/>
      <c r="E22" s="233" t="s">
        <v>536</v>
      </c>
      <c r="F22" s="233"/>
      <c r="G22" s="231"/>
      <c r="H22" s="231"/>
      <c r="I22" s="231"/>
      <c r="J22" s="231"/>
    </row>
    <row r="23" spans="1:10" ht="15.95" customHeight="1" x14ac:dyDescent="0.25">
      <c r="A23" s="232"/>
      <c r="B23" s="232"/>
      <c r="C23" s="126" t="s">
        <v>179</v>
      </c>
      <c r="D23" s="126" t="s">
        <v>178</v>
      </c>
      <c r="E23" s="126" t="s">
        <v>179</v>
      </c>
      <c r="F23" s="126" t="s">
        <v>178</v>
      </c>
      <c r="G23" s="232"/>
      <c r="H23" s="232"/>
      <c r="I23" s="232"/>
      <c r="J23" s="232"/>
    </row>
    <row r="24" spans="1:10" s="33" customFormat="1" ht="15.75" x14ac:dyDescent="0.25">
      <c r="A24" s="127" t="s">
        <v>560</v>
      </c>
      <c r="B24" s="128" t="s">
        <v>561</v>
      </c>
      <c r="C24" s="128" t="s">
        <v>562</v>
      </c>
      <c r="D24" s="128" t="s">
        <v>563</v>
      </c>
      <c r="E24" s="128" t="s">
        <v>566</v>
      </c>
      <c r="F24" s="128" t="s">
        <v>567</v>
      </c>
      <c r="G24" s="128" t="s">
        <v>568</v>
      </c>
      <c r="H24" s="128" t="s">
        <v>569</v>
      </c>
      <c r="I24" s="128" t="s">
        <v>570</v>
      </c>
      <c r="J24" s="128" t="s">
        <v>571</v>
      </c>
    </row>
    <row r="25" spans="1:10" ht="15.75" x14ac:dyDescent="0.25">
      <c r="A25" s="127" t="s">
        <v>560</v>
      </c>
      <c r="B25" s="127" t="s">
        <v>177</v>
      </c>
      <c r="C25" s="129" t="s">
        <v>390</v>
      </c>
      <c r="D25" s="129" t="s">
        <v>390</v>
      </c>
      <c r="E25" s="129" t="s">
        <v>390</v>
      </c>
      <c r="F25" s="129" t="s">
        <v>390</v>
      </c>
      <c r="G25" s="129" t="s">
        <v>554</v>
      </c>
      <c r="H25" s="129" t="s">
        <v>554</v>
      </c>
      <c r="I25" s="129" t="s">
        <v>390</v>
      </c>
      <c r="J25" s="129" t="s">
        <v>390</v>
      </c>
    </row>
    <row r="26" spans="1:10" ht="15.75" x14ac:dyDescent="0.25">
      <c r="A26" s="127" t="s">
        <v>176</v>
      </c>
      <c r="B26" s="128" t="s">
        <v>290</v>
      </c>
      <c r="C26" s="126" t="s">
        <v>879</v>
      </c>
      <c r="D26" s="126" t="s">
        <v>879</v>
      </c>
      <c r="E26" s="152" t="s">
        <v>879</v>
      </c>
      <c r="F26" s="152" t="s">
        <v>879</v>
      </c>
      <c r="G26" s="126" t="s">
        <v>880</v>
      </c>
      <c r="H26" s="126" t="s">
        <v>554</v>
      </c>
      <c r="I26" s="126" t="s">
        <v>390</v>
      </c>
      <c r="J26" s="126" t="s">
        <v>390</v>
      </c>
    </row>
    <row r="27" spans="1:10" ht="31.5" x14ac:dyDescent="0.25">
      <c r="A27" s="127" t="s">
        <v>175</v>
      </c>
      <c r="B27" s="128" t="s">
        <v>291</v>
      </c>
      <c r="C27" s="126" t="s">
        <v>881</v>
      </c>
      <c r="D27" s="126" t="s">
        <v>881</v>
      </c>
      <c r="E27" s="152" t="s">
        <v>881</v>
      </c>
      <c r="F27" s="152" t="s">
        <v>881</v>
      </c>
      <c r="G27" s="126" t="s">
        <v>880</v>
      </c>
      <c r="H27" s="126" t="s">
        <v>554</v>
      </c>
      <c r="I27" s="126" t="s">
        <v>390</v>
      </c>
      <c r="J27" s="126" t="s">
        <v>390</v>
      </c>
    </row>
    <row r="28" spans="1:10" ht="47.25" x14ac:dyDescent="0.25">
      <c r="A28" s="127" t="s">
        <v>882</v>
      </c>
      <c r="B28" s="128" t="s">
        <v>295</v>
      </c>
      <c r="C28" s="126" t="s">
        <v>883</v>
      </c>
      <c r="D28" s="126" t="s">
        <v>883</v>
      </c>
      <c r="E28" s="152" t="s">
        <v>393</v>
      </c>
      <c r="F28" s="152" t="s">
        <v>393</v>
      </c>
      <c r="G28" s="126" t="s">
        <v>884</v>
      </c>
      <c r="H28" s="126" t="s">
        <v>885</v>
      </c>
      <c r="I28" s="126" t="s">
        <v>390</v>
      </c>
      <c r="J28" s="126" t="s">
        <v>390</v>
      </c>
    </row>
    <row r="29" spans="1:10" ht="31.5" x14ac:dyDescent="0.25">
      <c r="A29" s="127" t="s">
        <v>174</v>
      </c>
      <c r="B29" s="128" t="s">
        <v>294</v>
      </c>
      <c r="C29" s="126" t="s">
        <v>886</v>
      </c>
      <c r="D29" s="126" t="s">
        <v>886</v>
      </c>
      <c r="E29" s="152" t="s">
        <v>385</v>
      </c>
      <c r="F29" s="152" t="s">
        <v>385</v>
      </c>
      <c r="G29" s="126" t="s">
        <v>884</v>
      </c>
      <c r="H29" s="126" t="s">
        <v>885</v>
      </c>
      <c r="I29" s="126" t="s">
        <v>390</v>
      </c>
      <c r="J29" s="126" t="s">
        <v>390</v>
      </c>
    </row>
    <row r="30" spans="1:10" ht="31.5" x14ac:dyDescent="0.25">
      <c r="A30" s="127" t="s">
        <v>173</v>
      </c>
      <c r="B30" s="128" t="s">
        <v>296</v>
      </c>
      <c r="C30" s="126" t="s">
        <v>632</v>
      </c>
      <c r="D30" s="126" t="s">
        <v>632</v>
      </c>
      <c r="E30" s="152" t="s">
        <v>632</v>
      </c>
      <c r="F30" s="152" t="s">
        <v>632</v>
      </c>
      <c r="G30" s="126" t="s">
        <v>880</v>
      </c>
      <c r="H30" s="126" t="s">
        <v>554</v>
      </c>
      <c r="I30" s="126" t="s">
        <v>390</v>
      </c>
      <c r="J30" s="126" t="s">
        <v>390</v>
      </c>
    </row>
    <row r="31" spans="1:10" ht="31.5" x14ac:dyDescent="0.25">
      <c r="A31" s="127" t="s">
        <v>172</v>
      </c>
      <c r="B31" s="128" t="s">
        <v>292</v>
      </c>
      <c r="C31" s="126" t="s">
        <v>495</v>
      </c>
      <c r="D31" s="126" t="s">
        <v>495</v>
      </c>
      <c r="E31" s="152" t="s">
        <v>495</v>
      </c>
      <c r="F31" s="152" t="s">
        <v>495</v>
      </c>
      <c r="G31" s="126" t="s">
        <v>880</v>
      </c>
      <c r="H31" s="126" t="s">
        <v>554</v>
      </c>
      <c r="I31" s="126" t="s">
        <v>390</v>
      </c>
      <c r="J31" s="126" t="s">
        <v>390</v>
      </c>
    </row>
    <row r="32" spans="1:10" ht="15.75" x14ac:dyDescent="0.25">
      <c r="A32" s="127" t="s">
        <v>170</v>
      </c>
      <c r="B32" s="128" t="s">
        <v>297</v>
      </c>
      <c r="C32" s="126" t="s">
        <v>887</v>
      </c>
      <c r="D32" s="126" t="s">
        <v>887</v>
      </c>
      <c r="E32" s="152" t="s">
        <v>887</v>
      </c>
      <c r="F32" s="152" t="s">
        <v>887</v>
      </c>
      <c r="G32" s="126" t="s">
        <v>880</v>
      </c>
      <c r="H32" s="126" t="s">
        <v>554</v>
      </c>
      <c r="I32" s="126" t="s">
        <v>390</v>
      </c>
      <c r="J32" s="126" t="s">
        <v>390</v>
      </c>
    </row>
    <row r="33" spans="1:10" ht="31.5" x14ac:dyDescent="0.25">
      <c r="A33" s="127" t="s">
        <v>307</v>
      </c>
      <c r="B33" s="128" t="s">
        <v>252</v>
      </c>
      <c r="C33" s="126" t="s">
        <v>888</v>
      </c>
      <c r="D33" s="126" t="s">
        <v>888</v>
      </c>
      <c r="E33" s="152" t="s">
        <v>394</v>
      </c>
      <c r="F33" s="152" t="s">
        <v>394</v>
      </c>
      <c r="G33" s="126" t="s">
        <v>884</v>
      </c>
      <c r="H33" s="126" t="s">
        <v>885</v>
      </c>
      <c r="I33" s="126" t="s">
        <v>390</v>
      </c>
      <c r="J33" s="126" t="s">
        <v>390</v>
      </c>
    </row>
    <row r="34" spans="1:10" ht="47.25" x14ac:dyDescent="0.25">
      <c r="A34" s="127" t="s">
        <v>308</v>
      </c>
      <c r="B34" s="128" t="s">
        <v>301</v>
      </c>
      <c r="C34" s="126" t="s">
        <v>363</v>
      </c>
      <c r="D34" s="126" t="s">
        <v>363</v>
      </c>
      <c r="E34" s="152" t="s">
        <v>363</v>
      </c>
      <c r="F34" s="152" t="s">
        <v>363</v>
      </c>
      <c r="G34" s="126" t="s">
        <v>554</v>
      </c>
      <c r="H34" s="126" t="s">
        <v>554</v>
      </c>
      <c r="I34" s="126" t="s">
        <v>390</v>
      </c>
      <c r="J34" s="126" t="s">
        <v>390</v>
      </c>
    </row>
    <row r="35" spans="1:10" ht="15.75" x14ac:dyDescent="0.25">
      <c r="A35" s="127" t="s">
        <v>309</v>
      </c>
      <c r="B35" s="128" t="s">
        <v>171</v>
      </c>
      <c r="C35" s="126" t="s">
        <v>889</v>
      </c>
      <c r="D35" s="126" t="s">
        <v>889</v>
      </c>
      <c r="E35" s="152" t="s">
        <v>889</v>
      </c>
      <c r="F35" s="152" t="s">
        <v>889</v>
      </c>
      <c r="G35" s="126" t="s">
        <v>880</v>
      </c>
      <c r="H35" s="126" t="s">
        <v>554</v>
      </c>
      <c r="I35" s="126" t="s">
        <v>390</v>
      </c>
      <c r="J35" s="126" t="s">
        <v>390</v>
      </c>
    </row>
    <row r="36" spans="1:10" ht="15.75" x14ac:dyDescent="0.25">
      <c r="A36" s="127" t="s">
        <v>310</v>
      </c>
      <c r="B36" s="128" t="s">
        <v>293</v>
      </c>
      <c r="C36" s="126" t="s">
        <v>890</v>
      </c>
      <c r="D36" s="126" t="s">
        <v>890</v>
      </c>
      <c r="E36" s="152" t="s">
        <v>890</v>
      </c>
      <c r="F36" s="152" t="s">
        <v>890</v>
      </c>
      <c r="G36" s="126" t="s">
        <v>880</v>
      </c>
      <c r="H36" s="126" t="s">
        <v>554</v>
      </c>
      <c r="I36" s="126" t="s">
        <v>390</v>
      </c>
      <c r="J36" s="126" t="s">
        <v>390</v>
      </c>
    </row>
    <row r="37" spans="1:10" s="33" customFormat="1" ht="63" x14ac:dyDescent="0.25">
      <c r="A37" s="127" t="s">
        <v>311</v>
      </c>
      <c r="B37" s="128" t="s">
        <v>169</v>
      </c>
      <c r="C37" s="126" t="s">
        <v>891</v>
      </c>
      <c r="D37" s="126" t="s">
        <v>891</v>
      </c>
      <c r="E37" s="152" t="s">
        <v>891</v>
      </c>
      <c r="F37" s="152" t="s">
        <v>891</v>
      </c>
      <c r="G37" s="126" t="s">
        <v>880</v>
      </c>
      <c r="H37" s="126" t="s">
        <v>554</v>
      </c>
      <c r="I37" s="126" t="s">
        <v>390</v>
      </c>
      <c r="J37" s="126" t="s">
        <v>390</v>
      </c>
    </row>
    <row r="38" spans="1:10" ht="15.75" x14ac:dyDescent="0.25">
      <c r="A38" s="127" t="s">
        <v>388</v>
      </c>
      <c r="B38" s="127" t="s">
        <v>168</v>
      </c>
      <c r="C38" s="129" t="s">
        <v>390</v>
      </c>
      <c r="D38" s="129" t="s">
        <v>390</v>
      </c>
      <c r="E38" s="153" t="s">
        <v>390</v>
      </c>
      <c r="F38" s="153" t="s">
        <v>390</v>
      </c>
      <c r="G38" s="129" t="s">
        <v>554</v>
      </c>
      <c r="H38" s="129" t="s">
        <v>554</v>
      </c>
      <c r="I38" s="129" t="s">
        <v>390</v>
      </c>
      <c r="J38" s="129" t="s">
        <v>390</v>
      </c>
    </row>
    <row r="39" spans="1:10" ht="47.25" x14ac:dyDescent="0.25">
      <c r="A39" s="127" t="s">
        <v>561</v>
      </c>
      <c r="B39" s="128" t="s">
        <v>298</v>
      </c>
      <c r="C39" s="126" t="s">
        <v>892</v>
      </c>
      <c r="D39" s="126" t="s">
        <v>892</v>
      </c>
      <c r="E39" s="152" t="s">
        <v>619</v>
      </c>
      <c r="F39" s="152" t="s">
        <v>619</v>
      </c>
      <c r="G39" s="126" t="s">
        <v>884</v>
      </c>
      <c r="H39" s="126" t="s">
        <v>885</v>
      </c>
      <c r="I39" s="126" t="s">
        <v>390</v>
      </c>
      <c r="J39" s="126" t="s">
        <v>390</v>
      </c>
    </row>
    <row r="40" spans="1:10" s="33" customFormat="1" ht="15.75" x14ac:dyDescent="0.25">
      <c r="A40" s="127" t="s">
        <v>167</v>
      </c>
      <c r="B40" s="128" t="s">
        <v>300</v>
      </c>
      <c r="C40" s="126" t="s">
        <v>363</v>
      </c>
      <c r="D40" s="126" t="s">
        <v>363</v>
      </c>
      <c r="E40" s="152" t="s">
        <v>363</v>
      </c>
      <c r="F40" s="152" t="s">
        <v>363</v>
      </c>
      <c r="G40" s="126" t="s">
        <v>554</v>
      </c>
      <c r="H40" s="126" t="s">
        <v>554</v>
      </c>
      <c r="I40" s="126" t="s">
        <v>390</v>
      </c>
      <c r="J40" s="126" t="s">
        <v>390</v>
      </c>
    </row>
    <row r="41" spans="1:10" ht="31.5" x14ac:dyDescent="0.25">
      <c r="A41" s="127" t="s">
        <v>166</v>
      </c>
      <c r="B41" s="127" t="s">
        <v>356</v>
      </c>
      <c r="C41" s="129" t="s">
        <v>390</v>
      </c>
      <c r="D41" s="129" t="s">
        <v>390</v>
      </c>
      <c r="E41" s="153" t="s">
        <v>390</v>
      </c>
      <c r="F41" s="153" t="s">
        <v>390</v>
      </c>
      <c r="G41" s="129" t="s">
        <v>554</v>
      </c>
      <c r="H41" s="129" t="s">
        <v>554</v>
      </c>
      <c r="I41" s="129" t="s">
        <v>390</v>
      </c>
      <c r="J41" s="129" t="s">
        <v>390</v>
      </c>
    </row>
    <row r="42" spans="1:10" ht="31.5" x14ac:dyDescent="0.25">
      <c r="A42" s="127" t="s">
        <v>562</v>
      </c>
      <c r="B42" s="128" t="s">
        <v>299</v>
      </c>
      <c r="C42" s="126" t="s">
        <v>893</v>
      </c>
      <c r="D42" s="126" t="s">
        <v>731</v>
      </c>
      <c r="E42" s="152" t="s">
        <v>893</v>
      </c>
      <c r="F42" s="152" t="s">
        <v>731</v>
      </c>
      <c r="G42" s="126" t="s">
        <v>880</v>
      </c>
      <c r="H42" s="126" t="s">
        <v>554</v>
      </c>
      <c r="I42" s="126" t="s">
        <v>390</v>
      </c>
      <c r="J42" s="126" t="s">
        <v>390</v>
      </c>
    </row>
    <row r="43" spans="1:10" ht="15.75" x14ac:dyDescent="0.25">
      <c r="A43" s="127" t="s">
        <v>165</v>
      </c>
      <c r="B43" s="128" t="s">
        <v>163</v>
      </c>
      <c r="C43" s="126" t="s">
        <v>363</v>
      </c>
      <c r="D43" s="126" t="s">
        <v>363</v>
      </c>
      <c r="E43" s="152" t="s">
        <v>363</v>
      </c>
      <c r="F43" s="152" t="s">
        <v>363</v>
      </c>
      <c r="G43" s="126" t="s">
        <v>554</v>
      </c>
      <c r="H43" s="126" t="s">
        <v>554</v>
      </c>
      <c r="I43" s="126" t="s">
        <v>390</v>
      </c>
      <c r="J43" s="126" t="s">
        <v>390</v>
      </c>
    </row>
    <row r="44" spans="1:10" ht="15.75" x14ac:dyDescent="0.25">
      <c r="A44" s="127" t="s">
        <v>164</v>
      </c>
      <c r="B44" s="128" t="s">
        <v>161</v>
      </c>
      <c r="C44" s="126" t="s">
        <v>894</v>
      </c>
      <c r="D44" s="126" t="s">
        <v>895</v>
      </c>
      <c r="E44" s="152" t="s">
        <v>894</v>
      </c>
      <c r="F44" s="152" t="s">
        <v>896</v>
      </c>
      <c r="G44" s="126" t="s">
        <v>554</v>
      </c>
      <c r="H44" s="126" t="s">
        <v>554</v>
      </c>
      <c r="I44" s="126" t="s">
        <v>390</v>
      </c>
      <c r="J44" s="126" t="s">
        <v>390</v>
      </c>
    </row>
    <row r="45" spans="1:10" ht="63" x14ac:dyDescent="0.25">
      <c r="A45" s="127" t="s">
        <v>162</v>
      </c>
      <c r="B45" s="128" t="s">
        <v>303</v>
      </c>
      <c r="C45" s="126" t="s">
        <v>895</v>
      </c>
      <c r="D45" s="126" t="s">
        <v>895</v>
      </c>
      <c r="E45" s="152" t="s">
        <v>897</v>
      </c>
      <c r="F45" s="152" t="s">
        <v>897</v>
      </c>
      <c r="G45" s="126" t="s">
        <v>554</v>
      </c>
      <c r="H45" s="126" t="s">
        <v>554</v>
      </c>
      <c r="I45" s="126" t="s">
        <v>390</v>
      </c>
      <c r="J45" s="126" t="s">
        <v>390</v>
      </c>
    </row>
    <row r="46" spans="1:10" ht="110.25" x14ac:dyDescent="0.25">
      <c r="A46" s="127" t="s">
        <v>160</v>
      </c>
      <c r="B46" s="128" t="s">
        <v>302</v>
      </c>
      <c r="C46" s="126" t="s">
        <v>363</v>
      </c>
      <c r="D46" s="126" t="s">
        <v>363</v>
      </c>
      <c r="E46" s="152" t="s">
        <v>363</v>
      </c>
      <c r="F46" s="152" t="s">
        <v>363</v>
      </c>
      <c r="G46" s="126" t="s">
        <v>554</v>
      </c>
      <c r="H46" s="126" t="s">
        <v>554</v>
      </c>
      <c r="I46" s="126" t="s">
        <v>390</v>
      </c>
      <c r="J46" s="126" t="s">
        <v>390</v>
      </c>
    </row>
    <row r="47" spans="1:10" s="33" customFormat="1" ht="15.75" x14ac:dyDescent="0.25">
      <c r="A47" s="127" t="s">
        <v>158</v>
      </c>
      <c r="B47" s="128" t="s">
        <v>159</v>
      </c>
      <c r="C47" s="126" t="s">
        <v>895</v>
      </c>
      <c r="D47" s="126" t="s">
        <v>898</v>
      </c>
      <c r="E47" s="152" t="s">
        <v>899</v>
      </c>
      <c r="F47" s="152" t="s">
        <v>899</v>
      </c>
      <c r="G47" s="126" t="s">
        <v>554</v>
      </c>
      <c r="H47" s="126" t="s">
        <v>554</v>
      </c>
      <c r="I47" s="126" t="s">
        <v>390</v>
      </c>
      <c r="J47" s="126" t="s">
        <v>390</v>
      </c>
    </row>
    <row r="48" spans="1:10" ht="15.75" x14ac:dyDescent="0.25">
      <c r="A48" s="127" t="s">
        <v>900</v>
      </c>
      <c r="B48" s="127" t="s">
        <v>157</v>
      </c>
      <c r="C48" s="129" t="s">
        <v>390</v>
      </c>
      <c r="D48" s="129" t="s">
        <v>390</v>
      </c>
      <c r="E48" s="153" t="s">
        <v>390</v>
      </c>
      <c r="F48" s="153" t="s">
        <v>390</v>
      </c>
      <c r="G48" s="129" t="s">
        <v>554</v>
      </c>
      <c r="H48" s="129" t="s">
        <v>554</v>
      </c>
      <c r="I48" s="129" t="s">
        <v>390</v>
      </c>
      <c r="J48" s="129" t="s">
        <v>390</v>
      </c>
    </row>
    <row r="49" spans="1:10" ht="15.75" x14ac:dyDescent="0.25">
      <c r="A49" s="127" t="s">
        <v>563</v>
      </c>
      <c r="B49" s="128" t="s">
        <v>901</v>
      </c>
      <c r="C49" s="126" t="s">
        <v>902</v>
      </c>
      <c r="D49" s="126" t="s">
        <v>898</v>
      </c>
      <c r="E49" s="152" t="s">
        <v>903</v>
      </c>
      <c r="F49" s="152" t="s">
        <v>903</v>
      </c>
      <c r="G49" s="126" t="s">
        <v>554</v>
      </c>
      <c r="H49" s="126" t="s">
        <v>554</v>
      </c>
      <c r="I49" s="126" t="s">
        <v>390</v>
      </c>
      <c r="J49" s="126" t="s">
        <v>390</v>
      </c>
    </row>
    <row r="50" spans="1:10" ht="63" x14ac:dyDescent="0.25">
      <c r="A50" s="127" t="s">
        <v>156</v>
      </c>
      <c r="B50" s="128" t="s">
        <v>904</v>
      </c>
      <c r="C50" s="126" t="s">
        <v>905</v>
      </c>
      <c r="D50" s="126" t="s">
        <v>905</v>
      </c>
      <c r="E50" s="152" t="s">
        <v>906</v>
      </c>
      <c r="F50" s="152" t="s">
        <v>906</v>
      </c>
      <c r="G50" s="126" t="s">
        <v>554</v>
      </c>
      <c r="H50" s="126" t="s">
        <v>554</v>
      </c>
      <c r="I50" s="126" t="s">
        <v>390</v>
      </c>
      <c r="J50" s="126" t="s">
        <v>390</v>
      </c>
    </row>
    <row r="51" spans="1:10" ht="47.25" x14ac:dyDescent="0.25">
      <c r="A51" s="127" t="s">
        <v>155</v>
      </c>
      <c r="B51" s="128" t="s">
        <v>304</v>
      </c>
      <c r="C51" s="126" t="s">
        <v>907</v>
      </c>
      <c r="D51" s="126" t="s">
        <v>907</v>
      </c>
      <c r="E51" s="152" t="s">
        <v>908</v>
      </c>
      <c r="F51" s="152" t="s">
        <v>908</v>
      </c>
      <c r="G51" s="126" t="s">
        <v>554</v>
      </c>
      <c r="H51" s="126" t="s">
        <v>554</v>
      </c>
      <c r="I51" s="126" t="s">
        <v>390</v>
      </c>
      <c r="J51" s="126" t="s">
        <v>390</v>
      </c>
    </row>
    <row r="52" spans="1:10" ht="47.25" x14ac:dyDescent="0.25">
      <c r="A52" s="127" t="s">
        <v>153</v>
      </c>
      <c r="B52" s="128" t="s">
        <v>154</v>
      </c>
      <c r="C52" s="126" t="s">
        <v>905</v>
      </c>
      <c r="D52" s="126" t="s">
        <v>905</v>
      </c>
      <c r="E52" s="152" t="s">
        <v>909</v>
      </c>
      <c r="F52" s="152" t="s">
        <v>909</v>
      </c>
      <c r="G52" s="126" t="s">
        <v>554</v>
      </c>
      <c r="H52" s="126" t="s">
        <v>554</v>
      </c>
      <c r="I52" s="126" t="s">
        <v>390</v>
      </c>
      <c r="J52" s="126" t="s">
        <v>390</v>
      </c>
    </row>
    <row r="53" spans="1:10" ht="31.5" x14ac:dyDescent="0.25">
      <c r="A53" s="127" t="s">
        <v>152</v>
      </c>
      <c r="B53" s="128" t="s">
        <v>305</v>
      </c>
      <c r="C53" s="126" t="s">
        <v>637</v>
      </c>
      <c r="D53" s="126" t="s">
        <v>637</v>
      </c>
      <c r="E53" s="154">
        <v>44895</v>
      </c>
      <c r="F53" s="154">
        <v>44895</v>
      </c>
      <c r="G53" s="126" t="s">
        <v>554</v>
      </c>
      <c r="H53" s="126" t="s">
        <v>554</v>
      </c>
      <c r="I53" s="126" t="s">
        <v>390</v>
      </c>
      <c r="J53" s="126" t="s">
        <v>390</v>
      </c>
    </row>
    <row r="54" spans="1:10" ht="31.5" x14ac:dyDescent="0.25">
      <c r="A54" s="127" t="s">
        <v>306</v>
      </c>
      <c r="B54" s="128" t="s">
        <v>911</v>
      </c>
      <c r="C54" s="126" t="s">
        <v>912</v>
      </c>
      <c r="D54" s="126" t="s">
        <v>912</v>
      </c>
      <c r="E54" s="152" t="s">
        <v>910</v>
      </c>
      <c r="F54" s="152" t="s">
        <v>910</v>
      </c>
      <c r="G54" s="126" t="s">
        <v>554</v>
      </c>
      <c r="H54" s="126" t="s">
        <v>554</v>
      </c>
      <c r="I54" s="126" t="s">
        <v>390</v>
      </c>
      <c r="J54" s="126" t="s">
        <v>390</v>
      </c>
    </row>
    <row r="55" spans="1:10" x14ac:dyDescent="0.25">
      <c r="A55" s="123"/>
      <c r="B55" s="123"/>
      <c r="C55" s="123"/>
      <c r="D55" s="123"/>
      <c r="E55" s="123"/>
      <c r="F55" s="123"/>
      <c r="G55" s="123"/>
      <c r="H55" s="123"/>
      <c r="I55" s="123"/>
      <c r="J55" s="123"/>
    </row>
  </sheetData>
  <mergeCells count="18">
    <mergeCell ref="A13:J13"/>
    <mergeCell ref="A15:J15"/>
    <mergeCell ref="A16:J16"/>
    <mergeCell ref="A5:J5"/>
    <mergeCell ref="A7:J7"/>
    <mergeCell ref="A9:J9"/>
    <mergeCell ref="A10:J10"/>
    <mergeCell ref="A12:J12"/>
    <mergeCell ref="A19:J19"/>
    <mergeCell ref="A21:A23"/>
    <mergeCell ref="B21:B23"/>
    <mergeCell ref="C21:F21"/>
    <mergeCell ref="G21:G23"/>
    <mergeCell ref="H21:H23"/>
    <mergeCell ref="I21:I23"/>
    <mergeCell ref="J21:J23"/>
    <mergeCell ref="C22:D22"/>
    <mergeCell ref="E22:F22"/>
  </mergeCells>
  <pageMargins left="0.70866141732283472" right="0.70866141732283472" top="0.74803149606299213" bottom="0.74803149606299213" header="0.31496062992125984" footer="0.31496062992125984"/>
  <pageSetup paperSize="8" scale="7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 </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Панькова Ксения Евгеньевна</cp:lastModifiedBy>
  <cp:lastPrinted>2020-09-22T05:57:26Z</cp:lastPrinted>
  <dcterms:created xsi:type="dcterms:W3CDTF">2015-08-16T15:31:05Z</dcterms:created>
  <dcterms:modified xsi:type="dcterms:W3CDTF">2022-06-29T14:00:27Z</dcterms:modified>
</cp:coreProperties>
</file>